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workbookProtection workbookPassword="C7F7" lockStructure="1"/>
  <bookViews>
    <workbookView xWindow="480" yWindow="60" windowWidth="11325" windowHeight="9120" activeTab="1"/>
  </bookViews>
  <sheets>
    <sheet name="výnosy" sheetId="2" r:id="rId1"/>
    <sheet name="náklady" sheetId="3" r:id="rId2"/>
  </sheets>
  <calcPr calcId="145621"/>
  <customWorkbookViews>
    <customWorkbookView name="Veronika Smékalová - vlastní zobrazení" guid="{AEAE65D2-514F-416B-AA5D-F90621D157DC}" mergeInterval="0" personalView="1" maximized="1" windowWidth="1362" windowHeight="586" activeSheetId="1"/>
    <customWorkbookView name="Smékal Josef, Mgr. – osobní zobrazení" guid="{9F596152-9CEC-46C3-A7C4-0B5BC6926DF4}" mergeInterval="0" personalView="1" maximized="1" windowWidth="1362" windowHeight="503" activeSheetId="1"/>
  </customWorkbookViews>
</workbook>
</file>

<file path=xl/calcChain.xml><?xml version="1.0" encoding="utf-8"?>
<calcChain xmlns="http://schemas.openxmlformats.org/spreadsheetml/2006/main">
  <c r="J33" i="3" l="1"/>
  <c r="F33" i="3"/>
  <c r="C10" i="3" l="1"/>
  <c r="C18" i="2" l="1"/>
  <c r="C19" i="3"/>
  <c r="D25" i="3"/>
  <c r="D26" i="3"/>
  <c r="D27" i="3"/>
  <c r="D28" i="3"/>
  <c r="D29" i="3"/>
  <c r="D23" i="3"/>
  <c r="E30" i="2" l="1"/>
  <c r="D28" i="2"/>
  <c r="F28" i="2" s="1"/>
  <c r="H34" i="3" l="1"/>
  <c r="J34" i="3"/>
  <c r="D34" i="3"/>
  <c r="F34" i="3" s="1"/>
  <c r="D9" i="3"/>
  <c r="F9" i="3" s="1"/>
  <c r="D8" i="3"/>
  <c r="F8" i="3" s="1"/>
  <c r="H8" i="3"/>
  <c r="J8" i="3"/>
  <c r="H27" i="3"/>
  <c r="J27" i="3"/>
  <c r="F27" i="3"/>
  <c r="E22" i="3"/>
  <c r="H35" i="3"/>
  <c r="J35" i="3"/>
  <c r="H32" i="3"/>
  <c r="J32" i="3"/>
  <c r="H31" i="3"/>
  <c r="J31" i="3"/>
  <c r="H30" i="3"/>
  <c r="J30" i="3"/>
  <c r="H29" i="3"/>
  <c r="J29" i="3"/>
  <c r="H28" i="3"/>
  <c r="J28" i="3"/>
  <c r="H26" i="3"/>
  <c r="J26" i="3"/>
  <c r="H25" i="3"/>
  <c r="J25" i="3"/>
  <c r="H24" i="3"/>
  <c r="J24" i="3"/>
  <c r="H23" i="3"/>
  <c r="J23" i="3"/>
  <c r="H21" i="3"/>
  <c r="J21" i="3"/>
  <c r="H20" i="3"/>
  <c r="J20" i="3"/>
  <c r="H18" i="3"/>
  <c r="J18" i="3"/>
  <c r="H17" i="3"/>
  <c r="J17" i="3"/>
  <c r="H16" i="3"/>
  <c r="J16" i="3"/>
  <c r="H15" i="3"/>
  <c r="J15" i="3"/>
  <c r="H14" i="3"/>
  <c r="J14" i="3"/>
  <c r="H13" i="3"/>
  <c r="J13" i="3"/>
  <c r="H12" i="3"/>
  <c r="J12" i="3"/>
  <c r="H11" i="3"/>
  <c r="H10" i="3"/>
  <c r="H9" i="3"/>
  <c r="J9" i="3"/>
  <c r="D35" i="3"/>
  <c r="F35" i="3" s="1"/>
  <c r="D32" i="3"/>
  <c r="F32" i="3" s="1"/>
  <c r="D31" i="3"/>
  <c r="F31" i="3" s="1"/>
  <c r="D30" i="3"/>
  <c r="F30" i="3" s="1"/>
  <c r="F29" i="3"/>
  <c r="F28" i="3"/>
  <c r="F26" i="3"/>
  <c r="F25" i="3"/>
  <c r="D24" i="3"/>
  <c r="F23" i="3"/>
  <c r="D21" i="3"/>
  <c r="F21" i="3" s="1"/>
  <c r="D20" i="3"/>
  <c r="D18" i="3"/>
  <c r="F18" i="3" s="1"/>
  <c r="D17" i="3"/>
  <c r="F17" i="3" s="1"/>
  <c r="D16" i="3"/>
  <c r="F16" i="3" s="1"/>
  <c r="D15" i="3"/>
  <c r="F15" i="3" s="1"/>
  <c r="D14" i="3"/>
  <c r="F14" i="3" s="1"/>
  <c r="D13" i="3"/>
  <c r="F13" i="3" s="1"/>
  <c r="D12" i="3"/>
  <c r="F12" i="3" s="1"/>
  <c r="D11" i="3"/>
  <c r="C22" i="3"/>
  <c r="C36" i="3" s="1"/>
  <c r="G22" i="3"/>
  <c r="H19" i="3"/>
  <c r="G19" i="3"/>
  <c r="G10" i="3"/>
  <c r="G36" i="3"/>
  <c r="G30" i="2"/>
  <c r="H27" i="2"/>
  <c r="J27" i="2"/>
  <c r="H26" i="2"/>
  <c r="J26" i="2"/>
  <c r="H25" i="2"/>
  <c r="H24" i="2"/>
  <c r="H23" i="2"/>
  <c r="H22" i="2"/>
  <c r="H21" i="2"/>
  <c r="H20" i="2"/>
  <c r="H19" i="2"/>
  <c r="I18" i="2"/>
  <c r="I29" i="2"/>
  <c r="H18" i="2"/>
  <c r="G18" i="2"/>
  <c r="G29" i="2"/>
  <c r="H17" i="2"/>
  <c r="H16" i="2"/>
  <c r="H15" i="2"/>
  <c r="H14" i="2"/>
  <c r="I13" i="2"/>
  <c r="H13" i="2"/>
  <c r="G13" i="2"/>
  <c r="J12" i="2"/>
  <c r="H12" i="2"/>
  <c r="J11" i="2"/>
  <c r="H11" i="2"/>
  <c r="H10" i="2"/>
  <c r="J10" i="2"/>
  <c r="J9" i="2"/>
  <c r="H9" i="2"/>
  <c r="J8" i="2"/>
  <c r="H8" i="2"/>
  <c r="D24" i="2"/>
  <c r="F24" i="2"/>
  <c r="D26" i="2"/>
  <c r="F26" i="2"/>
  <c r="D20" i="2"/>
  <c r="F20" i="2" s="1"/>
  <c r="D10" i="2"/>
  <c r="F10" i="2" s="1"/>
  <c r="D9" i="2"/>
  <c r="F9" i="2" s="1"/>
  <c r="D27" i="2"/>
  <c r="F27" i="2" s="1"/>
  <c r="D25" i="2"/>
  <c r="F25" i="2"/>
  <c r="D23" i="2"/>
  <c r="F23" i="2" s="1"/>
  <c r="D22" i="2"/>
  <c r="F22" i="2" s="1"/>
  <c r="F21" i="2"/>
  <c r="D19" i="2"/>
  <c r="F19" i="2"/>
  <c r="D17" i="2"/>
  <c r="F17" i="2" s="1"/>
  <c r="F16" i="2"/>
  <c r="D15" i="2"/>
  <c r="F15" i="2" s="1"/>
  <c r="D14" i="2"/>
  <c r="F14" i="2" s="1"/>
  <c r="D12" i="2"/>
  <c r="F12" i="2" s="1"/>
  <c r="D11" i="2"/>
  <c r="F11" i="2" s="1"/>
  <c r="D8" i="2"/>
  <c r="F8" i="2" s="1"/>
  <c r="I19" i="3"/>
  <c r="J19" i="3"/>
  <c r="E19" i="3"/>
  <c r="A1" i="3"/>
  <c r="I22" i="3"/>
  <c r="J22" i="3"/>
  <c r="I10" i="3"/>
  <c r="I36" i="3"/>
  <c r="E10" i="3"/>
  <c r="E36" i="3"/>
  <c r="E13" i="2"/>
  <c r="C13" i="2"/>
  <c r="C29" i="2" s="1"/>
  <c r="E18" i="2"/>
  <c r="E29" i="2"/>
  <c r="H29" i="2"/>
  <c r="J11" i="3"/>
  <c r="H22" i="3"/>
  <c r="I30" i="2"/>
  <c r="J29" i="2"/>
  <c r="J10" i="3"/>
  <c r="H36" i="3"/>
  <c r="H30" i="2" s="1"/>
  <c r="I32" i="2"/>
  <c r="D13" i="2" l="1"/>
  <c r="F13" i="2" s="1"/>
  <c r="F24" i="3"/>
  <c r="D22" i="3"/>
  <c r="F22" i="3" s="1"/>
  <c r="F20" i="3"/>
  <c r="D19" i="3"/>
  <c r="F19" i="3" s="1"/>
  <c r="D18" i="2"/>
  <c r="F18" i="2" s="1"/>
  <c r="F11" i="3"/>
  <c r="D10" i="3"/>
  <c r="F10" i="3" s="1"/>
  <c r="C30" i="2"/>
  <c r="J36" i="3"/>
  <c r="D29" i="2" l="1"/>
  <c r="F29" i="2" s="1"/>
  <c r="D36" i="3"/>
  <c r="D30" i="2" l="1"/>
  <c r="F36" i="3"/>
</calcChain>
</file>

<file path=xl/sharedStrings.xml><?xml version="1.0" encoding="utf-8"?>
<sst xmlns="http://schemas.openxmlformats.org/spreadsheetml/2006/main" count="90" uniqueCount="71">
  <si>
    <t>Jiné ostatní výnosy</t>
  </si>
  <si>
    <t>Opravy a udržování</t>
  </si>
  <si>
    <t>Cestovné</t>
  </si>
  <si>
    <t>Náklady na reprezentaci</t>
  </si>
  <si>
    <t>Osobní náklady celkem</t>
  </si>
  <si>
    <t>Ostatní náklady</t>
  </si>
  <si>
    <t>Náklady celkem</t>
  </si>
  <si>
    <t>Výsledek hospodaření před zdaněním</t>
  </si>
  <si>
    <t>Výnosy z pronájmu</t>
  </si>
  <si>
    <t>Odpisy dlouhodobého majetku</t>
  </si>
  <si>
    <t>Výnosy</t>
  </si>
  <si>
    <t>doplňková činnost</t>
  </si>
  <si>
    <t xml:space="preserve"> - fond investiční</t>
  </si>
  <si>
    <t xml:space="preserve"> - fond rezervní</t>
  </si>
  <si>
    <t xml:space="preserve"> - fond odměn</t>
  </si>
  <si>
    <t xml:space="preserve"> - FKSP</t>
  </si>
  <si>
    <t xml:space="preserve"> - příspěvek na provoz od zřitovatele bez účel. určení</t>
  </si>
  <si>
    <t xml:space="preserve"> - výnosy z ostatních transferů (EU, …)</t>
  </si>
  <si>
    <t xml:space="preserve"> - příspěvek zřizovatele na odpisy</t>
  </si>
  <si>
    <t xml:space="preserve"> - účelově určený příspěvek zřizovatele na investice</t>
  </si>
  <si>
    <t xml:space="preserve"> - účelově určený příspěvek zřizovatele na provoz</t>
  </si>
  <si>
    <t>Použití fondů - celkem</t>
  </si>
  <si>
    <t>Výnosy z příjatých transferů - celkem</t>
  </si>
  <si>
    <t>Název příspěvkové organizace:</t>
  </si>
  <si>
    <t xml:space="preserve"> - výnosy z přijatých transferů ze SR (MPSV, MŠMT, …)</t>
  </si>
  <si>
    <t>Úroky</t>
  </si>
  <si>
    <t>Výsledek hospodaření za hlavní i doplňkovou činnost před zdaněním</t>
  </si>
  <si>
    <t>Náklady</t>
  </si>
  <si>
    <r>
      <t xml:space="preserve">Spotřeba energie </t>
    </r>
    <r>
      <rPr>
        <b/>
        <sz val="10"/>
        <color indexed="8"/>
        <rFont val="Arial"/>
        <family val="2"/>
        <charset val="238"/>
      </rPr>
      <t>celkem</t>
    </r>
  </si>
  <si>
    <t xml:space="preserve"> - elektrické energie</t>
  </si>
  <si>
    <t xml:space="preserve"> - voda</t>
  </si>
  <si>
    <t xml:space="preserve"> - teplo</t>
  </si>
  <si>
    <t xml:space="preserve"> - plyn</t>
  </si>
  <si>
    <r>
      <t xml:space="preserve"> -</t>
    </r>
    <r>
      <rPr>
        <sz val="10"/>
        <rFont val="Arial"/>
        <family val="2"/>
        <charset val="238"/>
      </rPr>
      <t xml:space="preserve"> platy zaměstnanců</t>
    </r>
  </si>
  <si>
    <t xml:space="preserve"> - OON</t>
  </si>
  <si>
    <t>Náklady na prodej zboží</t>
  </si>
  <si>
    <t>**)  Nebude zahrnuto v návrhu rozpočtu na nový rok</t>
  </si>
  <si>
    <r>
      <rPr>
        <b/>
        <sz val="10"/>
        <color indexed="8"/>
        <rFont val="Arial"/>
        <family val="2"/>
        <charset val="238"/>
      </rPr>
      <t>Výnosy</t>
    </r>
    <r>
      <rPr>
        <b/>
        <sz val="10"/>
        <rFont val="Arial"/>
        <family val="2"/>
        <charset val="238"/>
      </rPr>
      <t xml:space="preserve"> za vlastní výrobky</t>
    </r>
  </si>
  <si>
    <r>
      <rPr>
        <b/>
        <sz val="10"/>
        <color indexed="8"/>
        <rFont val="Arial"/>
        <family val="2"/>
        <charset val="238"/>
      </rPr>
      <t>Výnosy</t>
    </r>
    <r>
      <rPr>
        <b/>
        <sz val="10"/>
        <rFont val="Arial"/>
        <family val="2"/>
        <charset val="238"/>
      </rPr>
      <t xml:space="preserve"> z prodeje služeb</t>
    </r>
  </si>
  <si>
    <r>
      <rPr>
        <b/>
        <sz val="10"/>
        <color indexed="8"/>
        <rFont val="Arial"/>
        <family val="2"/>
        <charset val="238"/>
      </rPr>
      <t>Výnosy</t>
    </r>
    <r>
      <rPr>
        <b/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za prodané zboží</t>
    </r>
  </si>
  <si>
    <r>
      <rPr>
        <b/>
        <sz val="10"/>
        <color indexed="8"/>
        <rFont val="Arial"/>
        <family val="2"/>
        <charset val="238"/>
      </rPr>
      <t>Výnosy</t>
    </r>
    <r>
      <rPr>
        <b/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z prodeje materiálu</t>
    </r>
  </si>
  <si>
    <t xml:space="preserve"> - nájemné</t>
  </si>
  <si>
    <t xml:space="preserve"> - ostatní služby</t>
  </si>
  <si>
    <t>Nákup služeb</t>
  </si>
  <si>
    <t>Finanční náklady (úroky úvěrů)</t>
  </si>
  <si>
    <t xml:space="preserve"> - náhrady mzdy za dočasnou pracovní neschopnost **)</t>
  </si>
  <si>
    <t>Hlavní činnost</t>
  </si>
  <si>
    <t>Schválený rozpočet</t>
  </si>
  <si>
    <t>skutečnost</t>
  </si>
  <si>
    <t>% plnění</t>
  </si>
  <si>
    <t>Upravený rozpočet</t>
  </si>
  <si>
    <t>Sk/Ur</t>
  </si>
  <si>
    <t>číslo účtu</t>
  </si>
  <si>
    <t>Výnosy celkem</t>
  </si>
  <si>
    <r>
      <rPr>
        <b/>
        <u/>
        <sz val="10"/>
        <color indexed="8"/>
        <rFont val="Arial"/>
        <family val="2"/>
        <charset val="238"/>
      </rPr>
      <t>Poznámka</t>
    </r>
    <r>
      <rPr>
        <sz val="10"/>
        <color indexed="8"/>
        <rFont val="Arial"/>
        <family val="2"/>
        <charset val="238"/>
      </rPr>
      <t>: po zadání schváleného rozpčtu se přenesou tyto hodnoty v jednotlivých řádcích do sloupce upravený rozpočet automaticky, teprve při změně zadejte nové hodnoty do tohoto sloupce, aby se správně počítalo % plnění rozpočtu, Toto platí i pro tabulku nákladů (2. list)</t>
    </r>
  </si>
  <si>
    <t>Náklady na pořízení dlouhodobého drobného maj.</t>
  </si>
  <si>
    <t>PHM</t>
  </si>
  <si>
    <r>
      <t xml:space="preserve">Spotřeba materiálu
</t>
    </r>
    <r>
      <rPr>
        <sz val="10"/>
        <rFont val="Arial"/>
        <family val="2"/>
        <charset val="238"/>
      </rPr>
      <t>- knihy, učebnice, kanc. potřeby, čisticí prostředky, …</t>
    </r>
  </si>
  <si>
    <t>výše odpisů odváděná zřizovateli</t>
  </si>
  <si>
    <t>Rozpis schválen metodikem PO</t>
  </si>
  <si>
    <t>dne</t>
  </si>
  <si>
    <t>podpis</t>
  </si>
  <si>
    <t xml:space="preserve"> - FKSP a další náklady související s prac. poměrem</t>
  </si>
  <si>
    <t xml:space="preserve"> - výnosy z příjatých transferů z ostatních ÚSC (JMK, ...)</t>
  </si>
  <si>
    <t>Jiné daně a poplatky</t>
  </si>
  <si>
    <t>Daň silniční</t>
  </si>
  <si>
    <r>
      <rPr>
        <sz val="10"/>
        <color indexed="8"/>
        <rFont val="Arial"/>
        <family val="2"/>
        <charset val="238"/>
      </rPr>
      <t xml:space="preserve"> - zákonné pojištění -</t>
    </r>
    <r>
      <rPr>
        <sz val="10"/>
        <rFont val="Arial"/>
        <family val="2"/>
        <charset val="238"/>
      </rPr>
      <t xml:space="preserve"> zdravotní a sociální pojištění</t>
    </r>
  </si>
  <si>
    <r>
      <rPr>
        <sz val="10"/>
        <color indexed="8"/>
        <rFont val="Arial"/>
        <family val="2"/>
        <charset val="238"/>
      </rPr>
      <t xml:space="preserve"> - zákonné pojištění -</t>
    </r>
    <r>
      <rPr>
        <sz val="10"/>
        <rFont val="Arial"/>
        <family val="2"/>
        <charset val="238"/>
      </rPr>
      <t xml:space="preserve"> KOOPERATIVA</t>
    </r>
  </si>
  <si>
    <r>
      <rPr>
        <sz val="10"/>
        <color indexed="8"/>
        <rFont val="Arial"/>
        <family val="2"/>
        <charset val="238"/>
      </rPr>
      <t xml:space="preserve"> - jiné</t>
    </r>
    <r>
      <rPr>
        <sz val="10"/>
        <color indexed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sociální náklady</t>
    </r>
  </si>
  <si>
    <t>investiční část dotací, kromě investiční dotace zřizovatele</t>
  </si>
  <si>
    <t>Přehled o čerpání rozpočtu organizace na rok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</si>
</sst>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strike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trike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6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 CE"/>
      <family val="2"/>
      <charset val="238"/>
    </font>
    <font>
      <b/>
      <sz val="8"/>
      <name val="Arial CE"/>
      <family val="2"/>
      <charset val="238"/>
    </font>
    <font>
      <b/>
      <u/>
      <sz val="10"/>
      <color indexed="8"/>
      <name val="Arial"/>
      <family val="2"/>
      <charset val="238"/>
    </font>
    <font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73">
    <xf numFmtId="0" fontId="0" fillId="0" borderId="0" xfId="0"/>
    <xf numFmtId="3" fontId="0" fillId="0" borderId="1" xfId="0" applyNumberFormat="1" applyBorder="1" applyAlignment="1" applyProtection="1">
      <alignment horizontal="right"/>
      <protection locked="0"/>
    </xf>
    <xf numFmtId="3" fontId="1" fillId="0" borderId="2" xfId="0" applyNumberFormat="1" applyFont="1" applyBorder="1" applyAlignment="1" applyProtection="1">
      <alignment horizontal="right" vertical="center"/>
      <protection locked="0"/>
    </xf>
    <xf numFmtId="3" fontId="1" fillId="0" borderId="1" xfId="0" applyNumberFormat="1" applyFont="1" applyBorder="1" applyAlignment="1" applyProtection="1">
      <alignment horizontal="right" vertical="center"/>
      <protection locked="0"/>
    </xf>
    <xf numFmtId="3" fontId="1" fillId="0" borderId="1" xfId="0" applyNumberFormat="1" applyFont="1" applyBorder="1" applyAlignment="1" applyProtection="1">
      <alignment horizontal="right"/>
      <protection locked="0"/>
    </xf>
    <xf numFmtId="3" fontId="1" fillId="0" borderId="3" xfId="0" applyNumberFormat="1" applyFont="1" applyBorder="1" applyAlignment="1" applyProtection="1">
      <alignment horizontal="right" vertical="center"/>
      <protection locked="0"/>
    </xf>
    <xf numFmtId="3" fontId="1" fillId="2" borderId="1" xfId="0" applyNumberFormat="1" applyFont="1" applyFill="1" applyBorder="1" applyAlignment="1" applyProtection="1">
      <alignment vertical="center"/>
    </xf>
    <xf numFmtId="3" fontId="1" fillId="2" borderId="1" xfId="0" applyNumberFormat="1" applyFont="1" applyFill="1" applyBorder="1" applyAlignment="1" applyProtection="1">
      <alignment horizontal="right" vertical="center"/>
    </xf>
    <xf numFmtId="3" fontId="1" fillId="0" borderId="4" xfId="0" applyNumberFormat="1" applyFont="1" applyBorder="1" applyAlignment="1" applyProtection="1">
      <alignment horizontal="right" vertical="center"/>
      <protection locked="0"/>
    </xf>
    <xf numFmtId="3" fontId="1" fillId="2" borderId="4" xfId="0" applyNumberFormat="1" applyFont="1" applyFill="1" applyBorder="1" applyAlignment="1" applyProtection="1">
      <alignment vertical="center"/>
    </xf>
    <xf numFmtId="3" fontId="1" fillId="2" borderId="4" xfId="0" applyNumberFormat="1" applyFont="1" applyFill="1" applyBorder="1" applyAlignment="1" applyProtection="1">
      <alignment horizontal="right" vertical="center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3" fontId="1" fillId="0" borderId="6" xfId="0" applyNumberFormat="1" applyFont="1" applyBorder="1" applyAlignment="1" applyProtection="1">
      <alignment horizontal="right" vertical="center"/>
      <protection locked="0"/>
    </xf>
    <xf numFmtId="10" fontId="1" fillId="2" borderId="7" xfId="1" applyNumberFormat="1" applyFont="1" applyFill="1" applyBorder="1" applyAlignment="1" applyProtection="1">
      <alignment vertical="center"/>
    </xf>
    <xf numFmtId="10" fontId="1" fillId="2" borderId="8" xfId="1" applyNumberFormat="1" applyFont="1" applyFill="1" applyBorder="1" applyAlignment="1" applyProtection="1">
      <alignment vertical="center"/>
    </xf>
    <xf numFmtId="3" fontId="4" fillId="0" borderId="1" xfId="0" applyNumberFormat="1" applyFont="1" applyBorder="1" applyAlignment="1" applyProtection="1">
      <alignment vertical="center"/>
      <protection locked="0"/>
    </xf>
    <xf numFmtId="3" fontId="4" fillId="0" borderId="4" xfId="0" applyNumberFormat="1" applyFont="1" applyBorder="1" applyAlignment="1" applyProtection="1">
      <alignment horizontal="right" vertical="center"/>
      <protection locked="0"/>
    </xf>
    <xf numFmtId="3" fontId="4" fillId="0" borderId="4" xfId="0" applyNumberFormat="1" applyFont="1" applyBorder="1" applyAlignment="1" applyProtection="1">
      <alignment vertical="center"/>
      <protection locked="0"/>
    </xf>
    <xf numFmtId="3" fontId="4" fillId="0" borderId="1" xfId="0" applyNumberFormat="1" applyFont="1" applyBorder="1" applyAlignment="1" applyProtection="1">
      <alignment horizontal="right" vertical="center"/>
      <protection locked="0"/>
    </xf>
    <xf numFmtId="3" fontId="0" fillId="0" borderId="4" xfId="0" applyNumberFormat="1" applyBorder="1" applyAlignment="1" applyProtection="1">
      <alignment horizontal="right"/>
      <protection locked="0"/>
    </xf>
    <xf numFmtId="3" fontId="1" fillId="0" borderId="4" xfId="0" applyNumberFormat="1" applyFont="1" applyBorder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10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right" vertical="center" indent="2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right"/>
    </xf>
    <xf numFmtId="0" fontId="0" fillId="0" borderId="0" xfId="0" applyProtection="1"/>
    <xf numFmtId="3" fontId="2" fillId="2" borderId="10" xfId="0" applyNumberFormat="1" applyFont="1" applyFill="1" applyBorder="1" applyAlignment="1" applyProtection="1">
      <alignment horizontal="right" vertical="center"/>
    </xf>
    <xf numFmtId="3" fontId="2" fillId="2" borderId="11" xfId="0" applyNumberFormat="1" applyFont="1" applyFill="1" applyBorder="1" applyAlignment="1" applyProtection="1">
      <alignment horizontal="right" vertical="center"/>
    </xf>
    <xf numFmtId="3" fontId="2" fillId="2" borderId="12" xfId="0" applyNumberFormat="1" applyFont="1" applyFill="1" applyBorder="1" applyAlignment="1" applyProtection="1">
      <alignment horizontal="right" vertical="center"/>
    </xf>
    <xf numFmtId="3" fontId="1" fillId="3" borderId="13" xfId="0" applyNumberFormat="1" applyFont="1" applyFill="1" applyBorder="1" applyAlignment="1" applyProtection="1">
      <alignment horizontal="right" vertical="center"/>
    </xf>
    <xf numFmtId="3" fontId="1" fillId="3" borderId="14" xfId="0" applyNumberFormat="1" applyFont="1" applyFill="1" applyBorder="1" applyAlignment="1" applyProtection="1">
      <alignment horizontal="right" vertical="center"/>
    </xf>
    <xf numFmtId="3" fontId="1" fillId="3" borderId="15" xfId="0" applyNumberFormat="1" applyFont="1" applyFill="1" applyBorder="1" applyAlignment="1" applyProtection="1">
      <alignment horizontal="right" vertical="center"/>
    </xf>
    <xf numFmtId="3" fontId="1" fillId="0" borderId="0" xfId="0" applyNumberFormat="1" applyFont="1" applyFill="1" applyBorder="1" applyAlignment="1" applyProtection="1">
      <alignment horizontal="right" vertical="center"/>
    </xf>
    <xf numFmtId="0" fontId="1" fillId="0" borderId="16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17" xfId="0" applyFont="1" applyFill="1" applyBorder="1" applyAlignment="1" applyProtection="1">
      <alignment horizontal="left" vertical="center"/>
    </xf>
    <xf numFmtId="0" fontId="1" fillId="0" borderId="18" xfId="0" applyFont="1" applyFill="1" applyBorder="1" applyAlignment="1" applyProtection="1">
      <alignment horizontal="left" vertical="center"/>
    </xf>
    <xf numFmtId="3" fontId="1" fillId="0" borderId="18" xfId="0" applyNumberFormat="1" applyFont="1" applyFill="1" applyBorder="1" applyAlignment="1" applyProtection="1">
      <alignment horizontal="right" vertical="center"/>
    </xf>
    <xf numFmtId="0" fontId="0" fillId="0" borderId="18" xfId="0" applyBorder="1" applyAlignment="1" applyProtection="1">
      <alignment vertical="center"/>
    </xf>
    <xf numFmtId="0" fontId="0" fillId="0" borderId="19" xfId="0" applyBorder="1" applyAlignment="1" applyProtection="1">
      <alignment vertical="center"/>
    </xf>
    <xf numFmtId="3" fontId="1" fillId="3" borderId="20" xfId="0" applyNumberFormat="1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0" fontId="0" fillId="0" borderId="4" xfId="0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/>
    </xf>
    <xf numFmtId="3" fontId="1" fillId="2" borderId="1" xfId="0" applyNumberFormat="1" applyFont="1" applyFill="1" applyBorder="1" applyAlignment="1" applyProtection="1">
      <alignment horizontal="right"/>
    </xf>
    <xf numFmtId="3" fontId="1" fillId="2" borderId="4" xfId="0" applyNumberFormat="1" applyFont="1" applyFill="1" applyBorder="1" applyAlignment="1" applyProtection="1">
      <alignment horizontal="right"/>
    </xf>
    <xf numFmtId="3" fontId="2" fillId="2" borderId="1" xfId="0" applyNumberFormat="1" applyFont="1" applyFill="1" applyBorder="1" applyAlignment="1" applyProtection="1">
      <alignment horizontal="right"/>
    </xf>
    <xf numFmtId="3" fontId="2" fillId="2" borderId="4" xfId="0" applyNumberFormat="1" applyFont="1" applyFill="1" applyBorder="1" applyAlignment="1" applyProtection="1">
      <alignment horizontal="right"/>
    </xf>
    <xf numFmtId="3" fontId="2" fillId="2" borderId="10" xfId="0" applyNumberFormat="1" applyFont="1" applyFill="1" applyBorder="1" applyAlignment="1" applyProtection="1">
      <alignment horizontal="right"/>
    </xf>
    <xf numFmtId="3" fontId="2" fillId="2" borderId="11" xfId="0" applyNumberFormat="1" applyFont="1" applyFill="1" applyBorder="1" applyAlignment="1" applyProtection="1">
      <alignment horizontal="right"/>
    </xf>
    <xf numFmtId="10" fontId="2" fillId="2" borderId="8" xfId="1" applyNumberFormat="1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7" fillId="0" borderId="0" xfId="0" applyFont="1" applyBorder="1" applyProtection="1"/>
    <xf numFmtId="0" fontId="5" fillId="0" borderId="0" xfId="0" applyFont="1" applyBorder="1" applyProtection="1"/>
    <xf numFmtId="0" fontId="11" fillId="0" borderId="0" xfId="0" applyFont="1" applyAlignment="1" applyProtection="1">
      <alignment horizontal="center" vertical="center"/>
    </xf>
    <xf numFmtId="0" fontId="0" fillId="0" borderId="4" xfId="0" applyBorder="1" applyProtection="1">
      <protection locked="0"/>
    </xf>
    <xf numFmtId="0" fontId="4" fillId="0" borderId="4" xfId="0" applyFont="1" applyBorder="1" applyProtection="1">
      <protection locked="0"/>
    </xf>
    <xf numFmtId="3" fontId="1" fillId="0" borderId="21" xfId="0" applyNumberFormat="1" applyFont="1" applyFill="1" applyBorder="1" applyAlignment="1" applyProtection="1">
      <alignment horizontal="right" vertical="center"/>
      <protection locked="0"/>
    </xf>
    <xf numFmtId="3" fontId="1" fillId="0" borderId="22" xfId="0" applyNumberFormat="1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vertical="center"/>
    </xf>
    <xf numFmtId="0" fontId="1" fillId="2" borderId="25" xfId="0" applyFont="1" applyFill="1" applyBorder="1" applyAlignment="1" applyProtection="1">
      <alignment vertical="center"/>
    </xf>
    <xf numFmtId="0" fontId="12" fillId="2" borderId="25" xfId="0" applyFont="1" applyFill="1" applyBorder="1" applyAlignment="1" applyProtection="1">
      <alignment vertical="center"/>
    </xf>
    <xf numFmtId="0" fontId="4" fillId="2" borderId="25" xfId="0" applyFont="1" applyFill="1" applyBorder="1" applyAlignment="1" applyProtection="1">
      <alignment vertical="center"/>
    </xf>
    <xf numFmtId="0" fontId="1" fillId="2" borderId="26" xfId="0" applyFont="1" applyFill="1" applyBorder="1" applyAlignment="1" applyProtection="1">
      <alignment vertical="center"/>
    </xf>
    <xf numFmtId="0" fontId="2" fillId="2" borderId="16" xfId="0" applyFont="1" applyFill="1" applyBorder="1" applyAlignment="1" applyProtection="1">
      <alignment vertical="center"/>
    </xf>
    <xf numFmtId="0" fontId="2" fillId="2" borderId="27" xfId="0" applyFont="1" applyFill="1" applyBorder="1" applyAlignment="1" applyProtection="1">
      <alignment vertical="center"/>
    </xf>
    <xf numFmtId="10" fontId="1" fillId="2" borderId="9" xfId="1" applyNumberFormat="1" applyFont="1" applyFill="1" applyBorder="1" applyAlignment="1" applyProtection="1">
      <alignment horizontal="right" vertical="center"/>
    </xf>
    <xf numFmtId="10" fontId="4" fillId="2" borderId="9" xfId="1" applyNumberFormat="1" applyFont="1" applyFill="1" applyBorder="1" applyAlignment="1" applyProtection="1">
      <alignment horizontal="right" vertical="center"/>
    </xf>
    <xf numFmtId="3" fontId="1" fillId="2" borderId="28" xfId="0" applyNumberFormat="1" applyFont="1" applyFill="1" applyBorder="1" applyAlignment="1" applyProtection="1">
      <alignment horizontal="right" vertical="center"/>
    </xf>
    <xf numFmtId="0" fontId="1" fillId="2" borderId="24" xfId="0" applyFont="1" applyFill="1" applyBorder="1" applyAlignment="1" applyProtection="1">
      <alignment horizontal="center" vertical="center"/>
    </xf>
    <xf numFmtId="0" fontId="1" fillId="2" borderId="25" xfId="0" applyFont="1" applyFill="1" applyBorder="1" applyAlignment="1" applyProtection="1">
      <alignment horizontal="center" vertical="center"/>
    </xf>
    <xf numFmtId="0" fontId="12" fillId="2" borderId="25" xfId="0" applyFont="1" applyFill="1" applyBorder="1" applyAlignment="1" applyProtection="1">
      <alignment horizontal="center" vertical="center"/>
    </xf>
    <xf numFmtId="0" fontId="4" fillId="2" borderId="25" xfId="0" applyFont="1" applyFill="1" applyBorder="1" applyAlignment="1" applyProtection="1">
      <alignment horizontal="center" vertical="center"/>
    </xf>
    <xf numFmtId="0" fontId="1" fillId="2" borderId="26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wrapText="1"/>
    </xf>
    <xf numFmtId="0" fontId="1" fillId="2" borderId="25" xfId="0" applyFont="1" applyFill="1" applyBorder="1" applyProtection="1"/>
    <xf numFmtId="0" fontId="1" fillId="2" borderId="25" xfId="0" applyFont="1" applyFill="1" applyBorder="1" applyAlignment="1" applyProtection="1">
      <alignment horizontal="center"/>
    </xf>
    <xf numFmtId="0" fontId="4" fillId="2" borderId="25" xfId="0" applyFont="1" applyFill="1" applyBorder="1" applyProtection="1"/>
    <xf numFmtId="0" fontId="4" fillId="2" borderId="25" xfId="0" applyFont="1" applyFill="1" applyBorder="1" applyAlignment="1" applyProtection="1">
      <alignment horizontal="center"/>
    </xf>
    <xf numFmtId="0" fontId="2" fillId="2" borderId="25" xfId="0" applyFont="1" applyFill="1" applyBorder="1" applyProtection="1"/>
    <xf numFmtId="0" fontId="2" fillId="2" borderId="25" xfId="0" applyFont="1" applyFill="1" applyBorder="1" applyAlignment="1" applyProtection="1">
      <alignment horizontal="center"/>
    </xf>
    <xf numFmtId="0" fontId="11" fillId="2" borderId="25" xfId="0" applyFont="1" applyFill="1" applyBorder="1" applyAlignment="1" applyProtection="1">
      <alignment horizontal="center"/>
    </xf>
    <xf numFmtId="0" fontId="1" fillId="2" borderId="25" xfId="0" applyFont="1" applyFill="1" applyBorder="1" applyAlignment="1" applyProtection="1">
      <alignment wrapText="1"/>
    </xf>
    <xf numFmtId="0" fontId="1" fillId="2" borderId="25" xfId="0" applyFont="1" applyFill="1" applyBorder="1" applyAlignment="1" applyProtection="1">
      <alignment horizontal="center" wrapText="1"/>
    </xf>
    <xf numFmtId="0" fontId="12" fillId="2" borderId="26" xfId="0" applyFont="1" applyFill="1" applyBorder="1" applyProtection="1"/>
    <xf numFmtId="0" fontId="12" fillId="2" borderId="26" xfId="0" applyFont="1" applyFill="1" applyBorder="1" applyAlignment="1" applyProtection="1">
      <alignment horizontal="center"/>
    </xf>
    <xf numFmtId="0" fontId="1" fillId="2" borderId="26" xfId="0" applyFont="1" applyFill="1" applyBorder="1" applyProtection="1"/>
    <xf numFmtId="0" fontId="1" fillId="2" borderId="26" xfId="0" applyFont="1" applyFill="1" applyBorder="1" applyAlignment="1" applyProtection="1">
      <alignment horizontal="center"/>
    </xf>
    <xf numFmtId="0" fontId="2" fillId="2" borderId="17" xfId="0" applyFont="1" applyFill="1" applyBorder="1" applyAlignment="1" applyProtection="1">
      <alignment horizontal="left"/>
    </xf>
    <xf numFmtId="0" fontId="2" fillId="2" borderId="17" xfId="0" applyFont="1" applyFill="1" applyBorder="1" applyAlignment="1" applyProtection="1">
      <alignment horizontal="center"/>
    </xf>
    <xf numFmtId="10" fontId="1" fillId="2" borderId="29" xfId="1" applyNumberFormat="1" applyFont="1" applyFill="1" applyBorder="1" applyAlignment="1" applyProtection="1">
      <alignment horizontal="right" vertical="center"/>
    </xf>
    <xf numFmtId="10" fontId="1" fillId="2" borderId="7" xfId="1" applyNumberFormat="1" applyFont="1" applyFill="1" applyBorder="1" applyAlignment="1" applyProtection="1">
      <alignment horizontal="right"/>
    </xf>
    <xf numFmtId="10" fontId="0" fillId="2" borderId="7" xfId="1" applyNumberFormat="1" applyFont="1" applyFill="1" applyBorder="1" applyAlignment="1" applyProtection="1">
      <alignment horizontal="right"/>
    </xf>
    <xf numFmtId="3" fontId="1" fillId="0" borderId="3" xfId="0" applyNumberFormat="1" applyFont="1" applyBorder="1" applyAlignment="1" applyProtection="1">
      <alignment horizontal="right"/>
      <protection locked="0"/>
    </xf>
    <xf numFmtId="3" fontId="1" fillId="0" borderId="5" xfId="0" applyNumberFormat="1" applyFont="1" applyBorder="1" applyAlignment="1" applyProtection="1">
      <alignment horizontal="right"/>
      <protection locked="0"/>
    </xf>
    <xf numFmtId="3" fontId="4" fillId="0" borderId="1" xfId="0" applyNumberFormat="1" applyFont="1" applyFill="1" applyBorder="1" applyAlignment="1" applyProtection="1">
      <alignment horizontal="right" vertical="center"/>
      <protection locked="0"/>
    </xf>
    <xf numFmtId="3" fontId="4" fillId="0" borderId="4" xfId="0" applyNumberFormat="1" applyFont="1" applyFill="1" applyBorder="1" applyAlignment="1" applyProtection="1">
      <alignment horizontal="right" vertical="center"/>
      <protection locked="0"/>
    </xf>
    <xf numFmtId="3" fontId="2" fillId="2" borderId="44" xfId="0" applyNumberFormat="1" applyFont="1" applyFill="1" applyBorder="1" applyAlignment="1" applyProtection="1">
      <alignment horizontal="right"/>
    </xf>
    <xf numFmtId="3" fontId="2" fillId="2" borderId="45" xfId="0" applyNumberFormat="1" applyFont="1" applyFill="1" applyBorder="1" applyAlignment="1" applyProtection="1">
      <alignment horizontal="right"/>
    </xf>
    <xf numFmtId="10" fontId="2" fillId="2" borderId="46" xfId="1" applyNumberFormat="1" applyFont="1" applyFill="1" applyBorder="1" applyAlignment="1" applyProtection="1">
      <alignment horizontal="right"/>
    </xf>
    <xf numFmtId="0" fontId="4" fillId="0" borderId="47" xfId="0" applyFont="1" applyBorder="1" applyProtection="1">
      <protection locked="0"/>
    </xf>
    <xf numFmtId="0" fontId="0" fillId="0" borderId="48" xfId="0" applyBorder="1" applyProtection="1">
      <protection locked="0"/>
    </xf>
    <xf numFmtId="0" fontId="4" fillId="0" borderId="49" xfId="0" applyFont="1" applyBorder="1" applyProtection="1">
      <protection locked="0"/>
    </xf>
    <xf numFmtId="0" fontId="0" fillId="0" borderId="50" xfId="0" applyBorder="1" applyProtection="1">
      <protection locked="0"/>
    </xf>
    <xf numFmtId="0" fontId="4" fillId="5" borderId="25" xfId="0" applyFont="1" applyFill="1" applyBorder="1" applyProtection="1"/>
    <xf numFmtId="0" fontId="11" fillId="5" borderId="25" xfId="0" applyFont="1" applyFill="1" applyBorder="1" applyProtection="1"/>
    <xf numFmtId="0" fontId="12" fillId="5" borderId="26" xfId="0" applyFont="1" applyFill="1" applyBorder="1" applyProtection="1"/>
    <xf numFmtId="0" fontId="12" fillId="5" borderId="26" xfId="0" applyFont="1" applyFill="1" applyBorder="1" applyAlignment="1" applyProtection="1">
      <alignment horizontal="center"/>
    </xf>
    <xf numFmtId="0" fontId="1" fillId="5" borderId="26" xfId="0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 applyProtection="1">
      <alignment horizontal="right" vertical="center"/>
      <protection locked="0"/>
    </xf>
    <xf numFmtId="3" fontId="1" fillId="0" borderId="4" xfId="0" applyNumberFormat="1" applyFont="1" applyFill="1" applyBorder="1" applyAlignment="1" applyProtection="1">
      <alignment horizontal="right" vertical="center"/>
      <protection locked="0"/>
    </xf>
    <xf numFmtId="3" fontId="0" fillId="6" borderId="4" xfId="0" applyNumberFormat="1" applyFill="1" applyBorder="1" applyAlignment="1" applyProtection="1">
      <alignment horizontal="right"/>
      <protection locked="0"/>
    </xf>
    <xf numFmtId="3" fontId="4" fillId="6" borderId="4" xfId="0" applyNumberFormat="1" applyFont="1" applyFill="1" applyBorder="1" applyAlignment="1" applyProtection="1">
      <alignment horizontal="right" vertical="center"/>
      <protection locked="0"/>
    </xf>
    <xf numFmtId="3" fontId="1" fillId="6" borderId="3" xfId="0" applyNumberFormat="1" applyFont="1" applyFill="1" applyBorder="1" applyAlignment="1" applyProtection="1">
      <alignment horizontal="right" vertical="center"/>
    </xf>
    <xf numFmtId="3" fontId="1" fillId="6" borderId="5" xfId="0" applyNumberFormat="1" applyFont="1" applyFill="1" applyBorder="1" applyAlignment="1" applyProtection="1">
      <alignment horizontal="right" vertical="center"/>
    </xf>
    <xf numFmtId="3" fontId="1" fillId="6" borderId="28" xfId="0" applyNumberFormat="1" applyFont="1" applyFill="1" applyBorder="1" applyAlignment="1" applyProtection="1">
      <alignment horizontal="right" vertical="center"/>
    </xf>
    <xf numFmtId="3" fontId="1" fillId="7" borderId="1" xfId="0" applyNumberFormat="1" applyFont="1" applyFill="1" applyBorder="1" applyAlignment="1" applyProtection="1">
      <alignment vertical="center"/>
    </xf>
    <xf numFmtId="3" fontId="1" fillId="7" borderId="4" xfId="0" applyNumberFormat="1" applyFont="1" applyFill="1" applyBorder="1" applyAlignment="1" applyProtection="1">
      <alignment vertical="center"/>
    </xf>
    <xf numFmtId="10" fontId="1" fillId="7" borderId="7" xfId="1" applyNumberFormat="1" applyFont="1" applyFill="1" applyBorder="1" applyAlignment="1" applyProtection="1">
      <alignment vertical="center"/>
    </xf>
    <xf numFmtId="3" fontId="4" fillId="7" borderId="1" xfId="0" applyNumberFormat="1" applyFont="1" applyFill="1" applyBorder="1" applyAlignment="1" applyProtection="1">
      <alignment vertical="center"/>
    </xf>
    <xf numFmtId="3" fontId="4" fillId="7" borderId="4" xfId="0" applyNumberFormat="1" applyFont="1" applyFill="1" applyBorder="1" applyAlignment="1" applyProtection="1">
      <alignment horizontal="right" vertical="center"/>
    </xf>
    <xf numFmtId="3" fontId="4" fillId="7" borderId="4" xfId="0" applyNumberFormat="1" applyFont="1" applyFill="1" applyBorder="1" applyAlignment="1" applyProtection="1">
      <alignment vertical="center"/>
    </xf>
    <xf numFmtId="10" fontId="4" fillId="7" borderId="9" xfId="1" applyNumberFormat="1" applyFont="1" applyFill="1" applyBorder="1" applyAlignment="1" applyProtection="1">
      <alignment horizontal="right" vertical="center"/>
    </xf>
    <xf numFmtId="3" fontId="4" fillId="7" borderId="1" xfId="0" applyNumberFormat="1" applyFont="1" applyFill="1" applyBorder="1" applyAlignment="1" applyProtection="1">
      <alignment horizontal="right" vertical="center"/>
    </xf>
    <xf numFmtId="3" fontId="1" fillId="7" borderId="1" xfId="0" applyNumberFormat="1" applyFont="1" applyFill="1" applyBorder="1" applyAlignment="1" applyProtection="1">
      <alignment horizontal="right" vertical="center"/>
    </xf>
    <xf numFmtId="3" fontId="1" fillId="7" borderId="4" xfId="0" applyNumberFormat="1" applyFont="1" applyFill="1" applyBorder="1" applyAlignment="1" applyProtection="1">
      <alignment horizontal="right" vertical="center"/>
    </xf>
    <xf numFmtId="3" fontId="0" fillId="0" borderId="10" xfId="0" applyNumberFormat="1" applyFill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49" fontId="3" fillId="0" borderId="30" xfId="0" applyNumberFormat="1" applyFont="1" applyBorder="1" applyAlignment="1" applyProtection="1">
      <alignment horizontal="left" vertical="center"/>
      <protection locked="0"/>
    </xf>
    <xf numFmtId="49" fontId="3" fillId="0" borderId="31" xfId="0" applyNumberFormat="1" applyFont="1" applyBorder="1" applyAlignment="1" applyProtection="1">
      <alignment horizontal="left" vertical="center"/>
      <protection locked="0"/>
    </xf>
    <xf numFmtId="49" fontId="3" fillId="0" borderId="32" xfId="0" applyNumberFormat="1" applyFont="1" applyBorder="1" applyAlignment="1" applyProtection="1">
      <alignment horizontal="left" vertical="center"/>
      <protection locked="0"/>
    </xf>
    <xf numFmtId="0" fontId="15" fillId="2" borderId="33" xfId="0" applyFont="1" applyFill="1" applyBorder="1" applyAlignment="1" applyProtection="1">
      <alignment horizontal="center" vertical="center" wrapText="1"/>
    </xf>
    <xf numFmtId="0" fontId="15" fillId="2" borderId="34" xfId="0" applyFont="1" applyFill="1" applyBorder="1" applyAlignment="1" applyProtection="1">
      <alignment horizontal="center" vertical="center" wrapText="1"/>
    </xf>
    <xf numFmtId="0" fontId="15" fillId="2" borderId="35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left" vertical="center"/>
    </xf>
    <xf numFmtId="0" fontId="1" fillId="3" borderId="19" xfId="0" applyFont="1" applyFill="1" applyBorder="1" applyAlignment="1" applyProtection="1">
      <alignment horizontal="left" vertical="center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2" borderId="36" xfId="0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wrapText="1"/>
    </xf>
    <xf numFmtId="0" fontId="14" fillId="2" borderId="37" xfId="0" applyFont="1" applyFill="1" applyBorder="1" applyAlignment="1" applyProtection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11" fillId="4" borderId="0" xfId="0" applyFont="1" applyFill="1" applyAlignment="1" applyProtection="1">
      <alignment horizontal="left" wrapText="1"/>
    </xf>
    <xf numFmtId="0" fontId="14" fillId="2" borderId="32" xfId="0" applyFont="1" applyFill="1" applyBorder="1" applyAlignment="1" applyProtection="1">
      <alignment horizontal="center" vertical="center" wrapText="1"/>
    </xf>
    <xf numFmtId="0" fontId="14" fillId="2" borderId="41" xfId="0" applyFont="1" applyFill="1" applyBorder="1" applyAlignment="1" applyProtection="1">
      <alignment horizontal="center" vertical="center" wrapText="1"/>
    </xf>
    <xf numFmtId="0" fontId="3" fillId="2" borderId="38" xfId="0" applyFont="1" applyFill="1" applyBorder="1" applyAlignment="1" applyProtection="1">
      <alignment horizontal="center" vertical="center" wrapText="1"/>
    </xf>
    <xf numFmtId="0" fontId="3" fillId="2" borderId="42" xfId="0" applyFont="1" applyFill="1" applyBorder="1" applyAlignment="1" applyProtection="1">
      <alignment horizontal="center" vertical="center" wrapText="1"/>
    </xf>
    <xf numFmtId="0" fontId="3" fillId="2" borderId="43" xfId="0" applyFont="1" applyFill="1" applyBorder="1" applyAlignment="1" applyProtection="1">
      <alignment horizontal="center" vertical="center" wrapText="1"/>
    </xf>
    <xf numFmtId="0" fontId="4" fillId="5" borderId="12" xfId="0" applyFont="1" applyFill="1" applyBorder="1" applyAlignment="1" applyProtection="1">
      <alignment horizontal="center"/>
    </xf>
    <xf numFmtId="0" fontId="4" fillId="5" borderId="18" xfId="0" applyFont="1" applyFill="1" applyBorder="1" applyAlignment="1" applyProtection="1">
      <alignment horizontal="center"/>
    </xf>
    <xf numFmtId="0" fontId="4" fillId="5" borderId="19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/>
    </xf>
    <xf numFmtId="49" fontId="3" fillId="0" borderId="30" xfId="0" applyNumberFormat="1" applyFont="1" applyFill="1" applyBorder="1" applyAlignment="1" applyProtection="1">
      <alignment horizontal="left" vertical="center"/>
      <protection locked="0"/>
    </xf>
    <xf numFmtId="0" fontId="3" fillId="0" borderId="31" xfId="0" applyNumberFormat="1" applyFont="1" applyFill="1" applyBorder="1" applyAlignment="1" applyProtection="1">
      <alignment horizontal="left" vertical="center"/>
      <protection locked="0"/>
    </xf>
    <xf numFmtId="0" fontId="3" fillId="0" borderId="32" xfId="0" applyNumberFormat="1" applyFont="1" applyFill="1" applyBorder="1" applyAlignment="1" applyProtection="1">
      <alignment horizontal="left" vertical="center"/>
      <protection locked="0"/>
    </xf>
    <xf numFmtId="0" fontId="4" fillId="0" borderId="44" xfId="0" applyFont="1" applyBorder="1" applyAlignment="1" applyProtection="1">
      <alignment horizontal="center"/>
      <protection locked="0"/>
    </xf>
    <xf numFmtId="0" fontId="4" fillId="0" borderId="45" xfId="0" applyFont="1" applyBorder="1" applyAlignment="1" applyProtection="1">
      <alignment horizontal="center"/>
      <protection locked="0"/>
    </xf>
    <xf numFmtId="0" fontId="4" fillId="0" borderId="46" xfId="0" applyFont="1" applyBorder="1" applyAlignment="1" applyProtection="1">
      <alignment horizontal="center"/>
      <protection locked="0"/>
    </xf>
    <xf numFmtId="0" fontId="1" fillId="2" borderId="51" xfId="0" applyFont="1" applyFill="1" applyBorder="1" applyAlignment="1" applyProtection="1">
      <alignment horizontal="center" vertical="center"/>
    </xf>
    <xf numFmtId="0" fontId="1" fillId="2" borderId="52" xfId="0" applyFont="1" applyFill="1" applyBorder="1" applyAlignment="1" applyProtection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CC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0" zoomScale="160" zoomScaleNormal="160" workbookViewId="0">
      <selection activeCell="C27" sqref="C27"/>
    </sheetView>
  </sheetViews>
  <sheetFormatPr defaultRowHeight="12.75" x14ac:dyDescent="0.2"/>
  <cols>
    <col min="1" max="1" width="47.7109375" customWidth="1"/>
    <col min="2" max="2" width="5.7109375" customWidth="1"/>
    <col min="3" max="10" width="10.7109375" customWidth="1"/>
  </cols>
  <sheetData>
    <row r="1" spans="1:10" ht="22.5" customHeight="1" x14ac:dyDescent="0.3">
      <c r="A1" s="139" t="s">
        <v>70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15" customHeigh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20.100000000000001" customHeight="1" x14ac:dyDescent="0.2">
      <c r="A3" s="23" t="s">
        <v>23</v>
      </c>
      <c r="B3" s="23"/>
      <c r="C3" s="140"/>
      <c r="D3" s="141"/>
      <c r="E3" s="141"/>
      <c r="F3" s="141"/>
      <c r="G3" s="141"/>
      <c r="H3" s="141"/>
      <c r="I3" s="141"/>
      <c r="J3" s="142"/>
    </row>
    <row r="4" spans="1:10" ht="13.5" thickBot="1" x14ac:dyDescent="0.25">
      <c r="A4" s="24"/>
      <c r="B4" s="24"/>
      <c r="C4" s="24"/>
      <c r="D4" s="25"/>
      <c r="E4" s="26"/>
      <c r="F4" s="26"/>
      <c r="G4" s="26"/>
      <c r="H4" s="26"/>
      <c r="I4" s="26"/>
      <c r="J4" s="26"/>
    </row>
    <row r="5" spans="1:10" ht="28.5" customHeight="1" x14ac:dyDescent="0.2">
      <c r="A5" s="158" t="s">
        <v>10</v>
      </c>
      <c r="B5" s="143" t="s">
        <v>52</v>
      </c>
      <c r="C5" s="152" t="s">
        <v>46</v>
      </c>
      <c r="D5" s="153"/>
      <c r="E5" s="153"/>
      <c r="F5" s="154"/>
      <c r="G5" s="153" t="s">
        <v>11</v>
      </c>
      <c r="H5" s="153"/>
      <c r="I5" s="153"/>
      <c r="J5" s="154"/>
    </row>
    <row r="6" spans="1:10" ht="12" customHeight="1" x14ac:dyDescent="0.2">
      <c r="A6" s="159"/>
      <c r="B6" s="144"/>
      <c r="C6" s="148" t="s">
        <v>47</v>
      </c>
      <c r="D6" s="150" t="s">
        <v>50</v>
      </c>
      <c r="E6" s="150" t="s">
        <v>48</v>
      </c>
      <c r="F6" s="69" t="s">
        <v>49</v>
      </c>
      <c r="G6" s="156" t="s">
        <v>47</v>
      </c>
      <c r="H6" s="150" t="s">
        <v>50</v>
      </c>
      <c r="I6" s="150" t="s">
        <v>48</v>
      </c>
      <c r="J6" s="69" t="s">
        <v>49</v>
      </c>
    </row>
    <row r="7" spans="1:10" ht="13.5" thickBot="1" x14ac:dyDescent="0.25">
      <c r="A7" s="160"/>
      <c r="B7" s="145"/>
      <c r="C7" s="149"/>
      <c r="D7" s="151"/>
      <c r="E7" s="151"/>
      <c r="F7" s="70" t="s">
        <v>51</v>
      </c>
      <c r="G7" s="157"/>
      <c r="H7" s="151"/>
      <c r="I7" s="151"/>
      <c r="J7" s="70" t="s">
        <v>51</v>
      </c>
    </row>
    <row r="8" spans="1:10" ht="13.5" thickTop="1" x14ac:dyDescent="0.2">
      <c r="A8" s="71" t="s">
        <v>37</v>
      </c>
      <c r="B8" s="81">
        <v>601</v>
      </c>
      <c r="C8" s="2"/>
      <c r="D8" s="12">
        <f>C8</f>
        <v>0</v>
      </c>
      <c r="E8" s="12"/>
      <c r="F8" s="78" t="e">
        <f t="shared" ref="F8:F18" si="0">E8/D8</f>
        <v>#DIV/0!</v>
      </c>
      <c r="G8" s="2"/>
      <c r="H8" s="12">
        <f>G8</f>
        <v>0</v>
      </c>
      <c r="I8" s="12"/>
      <c r="J8" s="78" t="e">
        <f>I8/H8</f>
        <v>#DIV/0!</v>
      </c>
    </row>
    <row r="9" spans="1:10" x14ac:dyDescent="0.2">
      <c r="A9" s="72" t="s">
        <v>38</v>
      </c>
      <c r="B9" s="82">
        <v>602</v>
      </c>
      <c r="C9" s="3"/>
      <c r="D9" s="8">
        <f>C9</f>
        <v>0</v>
      </c>
      <c r="E9" s="8"/>
      <c r="F9" s="78" t="e">
        <f t="shared" si="0"/>
        <v>#DIV/0!</v>
      </c>
      <c r="G9" s="3"/>
      <c r="H9" s="8">
        <f>G9</f>
        <v>0</v>
      </c>
      <c r="I9" s="8"/>
      <c r="J9" s="78" t="e">
        <f>I9/H9</f>
        <v>#DIV/0!</v>
      </c>
    </row>
    <row r="10" spans="1:10" x14ac:dyDescent="0.2">
      <c r="A10" s="73" t="s">
        <v>8</v>
      </c>
      <c r="B10" s="83">
        <v>603</v>
      </c>
      <c r="C10" s="3"/>
      <c r="D10" s="8">
        <f>C10</f>
        <v>0</v>
      </c>
      <c r="E10" s="8"/>
      <c r="F10" s="78" t="e">
        <f t="shared" si="0"/>
        <v>#DIV/0!</v>
      </c>
      <c r="G10" s="3"/>
      <c r="H10" s="8">
        <f>G10</f>
        <v>0</v>
      </c>
      <c r="I10" s="8"/>
      <c r="J10" s="78" t="e">
        <f>I10/H10</f>
        <v>#DIV/0!</v>
      </c>
    </row>
    <row r="11" spans="1:10" x14ac:dyDescent="0.2">
      <c r="A11" s="72" t="s">
        <v>39</v>
      </c>
      <c r="B11" s="82">
        <v>604</v>
      </c>
      <c r="C11" s="3"/>
      <c r="D11" s="8">
        <f>C11</f>
        <v>0</v>
      </c>
      <c r="E11" s="8"/>
      <c r="F11" s="78" t="e">
        <f t="shared" si="0"/>
        <v>#DIV/0!</v>
      </c>
      <c r="G11" s="3"/>
      <c r="H11" s="8">
        <f>G11</f>
        <v>0</v>
      </c>
      <c r="I11" s="8"/>
      <c r="J11" s="78" t="e">
        <f>I11/H11</f>
        <v>#DIV/0!</v>
      </c>
    </row>
    <row r="12" spans="1:10" x14ac:dyDescent="0.2">
      <c r="A12" s="72" t="s">
        <v>40</v>
      </c>
      <c r="B12" s="82">
        <v>644</v>
      </c>
      <c r="C12" s="3"/>
      <c r="D12" s="8">
        <f>C12</f>
        <v>0</v>
      </c>
      <c r="E12" s="8"/>
      <c r="F12" s="78" t="e">
        <f t="shared" si="0"/>
        <v>#DIV/0!</v>
      </c>
      <c r="G12" s="3"/>
      <c r="H12" s="8">
        <f>G12</f>
        <v>0</v>
      </c>
      <c r="I12" s="8"/>
      <c r="J12" s="78" t="e">
        <f>I12/H12</f>
        <v>#DIV/0!</v>
      </c>
    </row>
    <row r="13" spans="1:10" x14ac:dyDescent="0.2">
      <c r="A13" s="72" t="s">
        <v>21</v>
      </c>
      <c r="B13" s="82">
        <v>648</v>
      </c>
      <c r="C13" s="6">
        <f>SUM(C14:C17)</f>
        <v>0</v>
      </c>
      <c r="D13" s="9">
        <f>SUM(D14:D17)</f>
        <v>0</v>
      </c>
      <c r="E13" s="9">
        <f>SUM(E14:E17)</f>
        <v>0</v>
      </c>
      <c r="F13" s="13" t="e">
        <f t="shared" si="0"/>
        <v>#DIV/0!</v>
      </c>
      <c r="G13" s="128">
        <f>SUM(G14:G17)</f>
        <v>0</v>
      </c>
      <c r="H13" s="129">
        <f>SUM(H14:H17)</f>
        <v>0</v>
      </c>
      <c r="I13" s="129">
        <f>SUM(I14:I17)</f>
        <v>0</v>
      </c>
      <c r="J13" s="130"/>
    </row>
    <row r="14" spans="1:10" x14ac:dyDescent="0.2">
      <c r="A14" s="74" t="s">
        <v>12</v>
      </c>
      <c r="B14" s="84"/>
      <c r="C14" s="15"/>
      <c r="D14" s="16">
        <f>C14</f>
        <v>0</v>
      </c>
      <c r="E14" s="17"/>
      <c r="F14" s="79" t="e">
        <f t="shared" si="0"/>
        <v>#DIV/0!</v>
      </c>
      <c r="G14" s="131"/>
      <c r="H14" s="132">
        <f>G14</f>
        <v>0</v>
      </c>
      <c r="I14" s="133"/>
      <c r="J14" s="134"/>
    </row>
    <row r="15" spans="1:10" x14ac:dyDescent="0.2">
      <c r="A15" s="74" t="s">
        <v>13</v>
      </c>
      <c r="B15" s="84"/>
      <c r="C15" s="18"/>
      <c r="D15" s="16">
        <f>C15</f>
        <v>0</v>
      </c>
      <c r="E15" s="16"/>
      <c r="F15" s="79" t="e">
        <f t="shared" si="0"/>
        <v>#DIV/0!</v>
      </c>
      <c r="G15" s="135"/>
      <c r="H15" s="132">
        <f>G15</f>
        <v>0</v>
      </c>
      <c r="I15" s="132"/>
      <c r="J15" s="134"/>
    </row>
    <row r="16" spans="1:10" x14ac:dyDescent="0.2">
      <c r="A16" s="74" t="s">
        <v>14</v>
      </c>
      <c r="B16" s="84"/>
      <c r="C16" s="18"/>
      <c r="D16" s="16">
        <v>0</v>
      </c>
      <c r="E16" s="16"/>
      <c r="F16" s="79" t="e">
        <f t="shared" si="0"/>
        <v>#DIV/0!</v>
      </c>
      <c r="G16" s="135"/>
      <c r="H16" s="132">
        <f>G16</f>
        <v>0</v>
      </c>
      <c r="I16" s="132"/>
      <c r="J16" s="134"/>
    </row>
    <row r="17" spans="1:10" x14ac:dyDescent="0.2">
      <c r="A17" s="74" t="s">
        <v>15</v>
      </c>
      <c r="B17" s="84"/>
      <c r="C17" s="18"/>
      <c r="D17" s="16">
        <f>C17</f>
        <v>0</v>
      </c>
      <c r="E17" s="16"/>
      <c r="F17" s="79" t="e">
        <f t="shared" si="0"/>
        <v>#DIV/0!</v>
      </c>
      <c r="G17" s="135"/>
      <c r="H17" s="132">
        <f>G17</f>
        <v>0</v>
      </c>
      <c r="I17" s="132"/>
      <c r="J17" s="134"/>
    </row>
    <row r="18" spans="1:10" x14ac:dyDescent="0.2">
      <c r="A18" s="73" t="s">
        <v>22</v>
      </c>
      <c r="B18" s="83">
        <v>672</v>
      </c>
      <c r="C18" s="7">
        <f>SUM(C19:C25)</f>
        <v>0</v>
      </c>
      <c r="D18" s="7">
        <f>SUM(D19:D25)</f>
        <v>0</v>
      </c>
      <c r="E18" s="10">
        <f>SUM(E19:E25)</f>
        <v>0</v>
      </c>
      <c r="F18" s="13" t="e">
        <f t="shared" si="0"/>
        <v>#DIV/0!</v>
      </c>
      <c r="G18" s="136">
        <f>SUM(G19:G25)</f>
        <v>0</v>
      </c>
      <c r="H18" s="137">
        <f>SUM(H19:H25)</f>
        <v>0</v>
      </c>
      <c r="I18" s="137">
        <f>SUM(I19:I25)</f>
        <v>0</v>
      </c>
      <c r="J18" s="130"/>
    </row>
    <row r="19" spans="1:10" x14ac:dyDescent="0.2">
      <c r="A19" s="74" t="s">
        <v>16</v>
      </c>
      <c r="B19" s="84"/>
      <c r="C19" s="107"/>
      <c r="D19" s="108">
        <f t="shared" ref="D19:D27" si="1">C19</f>
        <v>0</v>
      </c>
      <c r="E19" s="16"/>
      <c r="F19" s="79" t="e">
        <f t="shared" ref="F19:F28" si="2">E19/D19</f>
        <v>#DIV/0!</v>
      </c>
      <c r="G19" s="135"/>
      <c r="H19" s="132">
        <f t="shared" ref="H19:H27" si="3">G19</f>
        <v>0</v>
      </c>
      <c r="I19" s="132"/>
      <c r="J19" s="134"/>
    </row>
    <row r="20" spans="1:10" x14ac:dyDescent="0.2">
      <c r="A20" s="74" t="s">
        <v>18</v>
      </c>
      <c r="B20" s="84"/>
      <c r="C20" s="107"/>
      <c r="D20" s="108">
        <f t="shared" si="1"/>
        <v>0</v>
      </c>
      <c r="E20" s="16"/>
      <c r="F20" s="79" t="e">
        <f t="shared" si="2"/>
        <v>#DIV/0!</v>
      </c>
      <c r="G20" s="135"/>
      <c r="H20" s="132">
        <f t="shared" si="3"/>
        <v>0</v>
      </c>
      <c r="I20" s="132"/>
      <c r="J20" s="134"/>
    </row>
    <row r="21" spans="1:10" x14ac:dyDescent="0.2">
      <c r="A21" s="74" t="s">
        <v>20</v>
      </c>
      <c r="B21" s="84"/>
      <c r="C21" s="18"/>
      <c r="D21" s="124">
        <v>0</v>
      </c>
      <c r="E21" s="16"/>
      <c r="F21" s="79" t="e">
        <f t="shared" si="2"/>
        <v>#DIV/0!</v>
      </c>
      <c r="G21" s="135"/>
      <c r="H21" s="132">
        <f t="shared" si="3"/>
        <v>0</v>
      </c>
      <c r="I21" s="132"/>
      <c r="J21" s="134"/>
    </row>
    <row r="22" spans="1:10" x14ac:dyDescent="0.2">
      <c r="A22" s="74" t="s">
        <v>19</v>
      </c>
      <c r="B22" s="84"/>
      <c r="C22" s="18"/>
      <c r="D22" s="16">
        <f t="shared" si="1"/>
        <v>0</v>
      </c>
      <c r="E22" s="16"/>
      <c r="F22" s="79" t="e">
        <f t="shared" si="2"/>
        <v>#DIV/0!</v>
      </c>
      <c r="G22" s="135"/>
      <c r="H22" s="132">
        <f t="shared" si="3"/>
        <v>0</v>
      </c>
      <c r="I22" s="132"/>
      <c r="J22" s="134"/>
    </row>
    <row r="23" spans="1:10" x14ac:dyDescent="0.2">
      <c r="A23" s="74" t="s">
        <v>63</v>
      </c>
      <c r="B23" s="84"/>
      <c r="C23" s="18"/>
      <c r="D23" s="16">
        <f t="shared" si="1"/>
        <v>0</v>
      </c>
      <c r="E23" s="16"/>
      <c r="F23" s="79" t="e">
        <f t="shared" si="2"/>
        <v>#DIV/0!</v>
      </c>
      <c r="G23" s="135"/>
      <c r="H23" s="132">
        <f t="shared" si="3"/>
        <v>0</v>
      </c>
      <c r="I23" s="132"/>
      <c r="J23" s="134"/>
    </row>
    <row r="24" spans="1:10" ht="12.75" customHeight="1" x14ac:dyDescent="0.2">
      <c r="A24" s="74" t="s">
        <v>24</v>
      </c>
      <c r="B24" s="84"/>
      <c r="C24" s="18"/>
      <c r="D24" s="16">
        <f>C24</f>
        <v>0</v>
      </c>
      <c r="E24" s="16"/>
      <c r="F24" s="79" t="e">
        <f t="shared" si="2"/>
        <v>#DIV/0!</v>
      </c>
      <c r="G24" s="135"/>
      <c r="H24" s="132">
        <f>G24</f>
        <v>0</v>
      </c>
      <c r="I24" s="132"/>
      <c r="J24" s="134"/>
    </row>
    <row r="25" spans="1:10" x14ac:dyDescent="0.2">
      <c r="A25" s="74" t="s">
        <v>17</v>
      </c>
      <c r="B25" s="84"/>
      <c r="C25" s="18"/>
      <c r="D25" s="16">
        <f t="shared" si="1"/>
        <v>0</v>
      </c>
      <c r="E25" s="16"/>
      <c r="F25" s="79" t="e">
        <f t="shared" si="2"/>
        <v>#DIV/0!</v>
      </c>
      <c r="G25" s="135"/>
      <c r="H25" s="132">
        <f t="shared" si="3"/>
        <v>0</v>
      </c>
      <c r="I25" s="132"/>
      <c r="J25" s="134"/>
    </row>
    <row r="26" spans="1:10" x14ac:dyDescent="0.2">
      <c r="A26" s="75" t="s">
        <v>25</v>
      </c>
      <c r="B26" s="85">
        <v>662</v>
      </c>
      <c r="C26" s="121">
        <v>0</v>
      </c>
      <c r="D26" s="122">
        <f t="shared" si="1"/>
        <v>0</v>
      </c>
      <c r="E26" s="8"/>
      <c r="F26" s="78" t="e">
        <f t="shared" si="2"/>
        <v>#DIV/0!</v>
      </c>
      <c r="G26" s="3"/>
      <c r="H26" s="8">
        <f t="shared" si="3"/>
        <v>0</v>
      </c>
      <c r="I26" s="8"/>
      <c r="J26" s="78" t="e">
        <f>I26/H26</f>
        <v>#DIV/0!</v>
      </c>
    </row>
    <row r="27" spans="1:10" x14ac:dyDescent="0.2">
      <c r="A27" s="75" t="s">
        <v>0</v>
      </c>
      <c r="B27" s="85"/>
      <c r="C27" s="3"/>
      <c r="D27" s="8">
        <f t="shared" si="1"/>
        <v>0</v>
      </c>
      <c r="E27" s="8"/>
      <c r="F27" s="78" t="e">
        <f t="shared" si="2"/>
        <v>#DIV/0!</v>
      </c>
      <c r="G27" s="3"/>
      <c r="H27" s="8">
        <f t="shared" si="3"/>
        <v>0</v>
      </c>
      <c r="I27" s="8"/>
      <c r="J27" s="78" t="e">
        <f>I27/H27</f>
        <v>#DIV/0!</v>
      </c>
    </row>
    <row r="28" spans="1:10" ht="13.5" thickBot="1" x14ac:dyDescent="0.25">
      <c r="A28" s="120" t="s">
        <v>69</v>
      </c>
      <c r="B28" s="85"/>
      <c r="C28" s="5"/>
      <c r="D28" s="11">
        <f>C28</f>
        <v>0</v>
      </c>
      <c r="E28" s="11"/>
      <c r="F28" s="80" t="e">
        <f t="shared" si="2"/>
        <v>#DIV/0!</v>
      </c>
      <c r="G28" s="125"/>
      <c r="H28" s="126"/>
      <c r="I28" s="126"/>
      <c r="J28" s="127"/>
    </row>
    <row r="29" spans="1:10" ht="12.75" customHeight="1" thickBot="1" x14ac:dyDescent="0.25">
      <c r="A29" s="76" t="s">
        <v>53</v>
      </c>
      <c r="B29" s="77"/>
      <c r="C29" s="27">
        <f>SUM(C8:C28)-C18-C13</f>
        <v>0</v>
      </c>
      <c r="D29" s="28">
        <f>SUM(D8:D28)-D18-D13</f>
        <v>0</v>
      </c>
      <c r="E29" s="29">
        <f>SUM(E8:E28)-E18-E13</f>
        <v>0</v>
      </c>
      <c r="F29" s="14" t="e">
        <f>E29/D29</f>
        <v>#DIV/0!</v>
      </c>
      <c r="G29" s="27">
        <f>SUM(G8:G28)-G18-G13</f>
        <v>0</v>
      </c>
      <c r="H29" s="28">
        <f>SUM(H8:H28)-H18-H13</f>
        <v>0</v>
      </c>
      <c r="I29" s="29">
        <f>SUM(I8:I28)-I18-I13</f>
        <v>0</v>
      </c>
      <c r="J29" s="14" t="e">
        <f>I29/H29</f>
        <v>#DIV/0!</v>
      </c>
    </row>
    <row r="30" spans="1:10" ht="12.75" customHeight="1" thickBot="1" x14ac:dyDescent="0.25">
      <c r="A30" s="146" t="s">
        <v>7</v>
      </c>
      <c r="B30" s="147"/>
      <c r="C30" s="30">
        <f>C29-náklady!C36-C22-C28</f>
        <v>0</v>
      </c>
      <c r="D30" s="31">
        <f>D29-náklady!D36-D22-D28</f>
        <v>0</v>
      </c>
      <c r="E30" s="32">
        <f>E29-náklady!E36-E22-E28</f>
        <v>0</v>
      </c>
      <c r="F30" s="33"/>
      <c r="G30" s="30">
        <f>G29-náklady!G36</f>
        <v>0</v>
      </c>
      <c r="H30" s="31">
        <f>H29-náklady!H36</f>
        <v>0</v>
      </c>
      <c r="I30" s="32">
        <f>I29-náklady!I36</f>
        <v>0</v>
      </c>
      <c r="J30" s="33"/>
    </row>
    <row r="31" spans="1:10" ht="12.75" customHeight="1" thickBot="1" x14ac:dyDescent="0.25">
      <c r="A31" s="34"/>
      <c r="B31" s="35"/>
      <c r="C31" s="33"/>
      <c r="D31" s="33"/>
      <c r="E31" s="33"/>
      <c r="F31" s="33"/>
      <c r="G31" s="33"/>
      <c r="H31" s="33"/>
      <c r="I31" s="33"/>
      <c r="J31" s="33"/>
    </row>
    <row r="32" spans="1:10" ht="12.75" customHeight="1" thickBot="1" x14ac:dyDescent="0.25">
      <c r="A32" s="36" t="s">
        <v>26</v>
      </c>
      <c r="B32" s="37"/>
      <c r="C32" s="37"/>
      <c r="D32" s="38"/>
      <c r="E32" s="39"/>
      <c r="F32" s="38"/>
      <c r="G32" s="39"/>
      <c r="H32" s="40"/>
      <c r="I32" s="41">
        <f>E30+I30</f>
        <v>0</v>
      </c>
      <c r="J32" s="33"/>
    </row>
    <row r="33" spans="1:10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</row>
    <row r="34" spans="1:10" x14ac:dyDescent="0.2">
      <c r="A34" s="49"/>
      <c r="B34" s="43"/>
      <c r="C34" s="43"/>
      <c r="D34" s="44"/>
      <c r="E34" s="42"/>
      <c r="F34" s="42"/>
      <c r="G34" s="42"/>
      <c r="H34" s="42"/>
      <c r="I34" s="42"/>
      <c r="J34" s="42"/>
    </row>
    <row r="35" spans="1:10" x14ac:dyDescent="0.2">
      <c r="A35" s="50"/>
      <c r="B35" s="45"/>
      <c r="C35" s="43"/>
      <c r="D35" s="44"/>
      <c r="E35" s="46"/>
      <c r="F35" s="42"/>
      <c r="G35" s="42"/>
      <c r="H35" s="42"/>
      <c r="I35" s="42"/>
      <c r="J35" s="42"/>
    </row>
    <row r="36" spans="1:10" x14ac:dyDescent="0.2">
      <c r="A36" s="47"/>
      <c r="B36" s="47"/>
      <c r="C36" s="48"/>
      <c r="D36" s="48"/>
      <c r="E36" s="46"/>
      <c r="F36" s="42"/>
      <c r="G36" s="42"/>
      <c r="H36" s="42"/>
      <c r="I36" s="42"/>
      <c r="J36" s="42"/>
    </row>
    <row r="37" spans="1:10" x14ac:dyDescent="0.2">
      <c r="A37" s="155" t="s">
        <v>54</v>
      </c>
      <c r="B37" s="155"/>
      <c r="C37" s="155"/>
      <c r="D37" s="155"/>
      <c r="E37" s="155"/>
      <c r="F37" s="155"/>
      <c r="G37" s="155"/>
      <c r="H37" s="155"/>
      <c r="I37" s="155"/>
      <c r="J37" s="155"/>
    </row>
    <row r="38" spans="1:10" x14ac:dyDescent="0.2">
      <c r="A38" s="155"/>
      <c r="B38" s="155"/>
      <c r="C38" s="155"/>
      <c r="D38" s="155"/>
      <c r="E38" s="155"/>
      <c r="F38" s="155"/>
      <c r="G38" s="155"/>
      <c r="H38" s="155"/>
      <c r="I38" s="155"/>
      <c r="J38" s="155"/>
    </row>
  </sheetData>
  <sheetProtection password="C7F7" sheet="1" objects="1" scenarios="1"/>
  <mergeCells count="14">
    <mergeCell ref="A37:J38"/>
    <mergeCell ref="G5:J5"/>
    <mergeCell ref="G6:G7"/>
    <mergeCell ref="H6:H7"/>
    <mergeCell ref="I6:I7"/>
    <mergeCell ref="A5:A7"/>
    <mergeCell ref="A1:J1"/>
    <mergeCell ref="C3:J3"/>
    <mergeCell ref="B5:B7"/>
    <mergeCell ref="A30:B30"/>
    <mergeCell ref="C6:C7"/>
    <mergeCell ref="D6:D7"/>
    <mergeCell ref="E6:E7"/>
    <mergeCell ref="C5:F5"/>
  </mergeCells>
  <phoneticPr fontId="17" type="noConversion"/>
  <printOptions horizontalCentered="1"/>
  <pageMargins left="0.39370078740157483" right="0.39370078740157483" top="0.59055118110236227" bottom="0.39370078740157483" header="0.39370078740157483" footer="0.15748031496062992"/>
  <pageSetup paperSize="9" orientation="landscape" r:id="rId1"/>
  <headerFooter alignWithMargins="0">
    <oddHeader>&amp;RPříloha č. 6 - Přehled o čerpání rozpočtu - výnosy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zoomScale="145" zoomScaleNormal="145" workbookViewId="0">
      <selection activeCell="D51" sqref="D51"/>
    </sheetView>
  </sheetViews>
  <sheetFormatPr defaultRowHeight="12.75" x14ac:dyDescent="0.2"/>
  <cols>
    <col min="1" max="1" width="47.7109375" customWidth="1"/>
    <col min="2" max="2" width="5.7109375" style="21" customWidth="1"/>
    <col min="3" max="10" width="10.7109375" customWidth="1"/>
  </cols>
  <sheetData>
    <row r="1" spans="1:10" ht="22.5" customHeight="1" x14ac:dyDescent="0.3">
      <c r="A1" s="164" t="str">
        <f>výnosy!A1:J1</f>
        <v>Přehled o čerpání rozpočtu organizace na rok 2015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" ht="15" customHeigh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20.100000000000001" customHeight="1" x14ac:dyDescent="0.2">
      <c r="A3" s="23" t="s">
        <v>23</v>
      </c>
      <c r="B3" s="51"/>
      <c r="C3" s="165"/>
      <c r="D3" s="166"/>
      <c r="E3" s="166"/>
      <c r="F3" s="166"/>
      <c r="G3" s="166"/>
      <c r="H3" s="166"/>
      <c r="I3" s="166"/>
      <c r="J3" s="167"/>
    </row>
    <row r="4" spans="1:10" ht="13.5" thickBot="1" x14ac:dyDescent="0.25">
      <c r="A4" s="24"/>
      <c r="B4" s="52"/>
      <c r="C4" s="24"/>
      <c r="D4" s="25"/>
      <c r="E4" s="26"/>
      <c r="F4" s="26"/>
      <c r="G4" s="26"/>
      <c r="H4" s="26"/>
      <c r="I4" s="26"/>
      <c r="J4" s="26"/>
    </row>
    <row r="5" spans="1:10" ht="28.5" customHeight="1" x14ac:dyDescent="0.2">
      <c r="A5" s="158" t="s">
        <v>27</v>
      </c>
      <c r="B5" s="143" t="s">
        <v>52</v>
      </c>
      <c r="C5" s="152" t="s">
        <v>46</v>
      </c>
      <c r="D5" s="153"/>
      <c r="E5" s="153"/>
      <c r="F5" s="154"/>
      <c r="G5" s="153" t="s">
        <v>11</v>
      </c>
      <c r="H5" s="153"/>
      <c r="I5" s="153"/>
      <c r="J5" s="154"/>
    </row>
    <row r="6" spans="1:10" ht="12" customHeight="1" x14ac:dyDescent="0.2">
      <c r="A6" s="159"/>
      <c r="B6" s="144"/>
      <c r="C6" s="148" t="s">
        <v>47</v>
      </c>
      <c r="D6" s="150" t="s">
        <v>50</v>
      </c>
      <c r="E6" s="150" t="s">
        <v>48</v>
      </c>
      <c r="F6" s="69" t="s">
        <v>49</v>
      </c>
      <c r="G6" s="156" t="s">
        <v>47</v>
      </c>
      <c r="H6" s="150" t="s">
        <v>50</v>
      </c>
      <c r="I6" s="150" t="s">
        <v>48</v>
      </c>
      <c r="J6" s="69" t="s">
        <v>49</v>
      </c>
    </row>
    <row r="7" spans="1:10" ht="13.5" thickBot="1" x14ac:dyDescent="0.25">
      <c r="A7" s="160"/>
      <c r="B7" s="145"/>
      <c r="C7" s="149"/>
      <c r="D7" s="151"/>
      <c r="E7" s="151"/>
      <c r="F7" s="70" t="s">
        <v>51</v>
      </c>
      <c r="G7" s="157"/>
      <c r="H7" s="151"/>
      <c r="I7" s="151"/>
      <c r="J7" s="70" t="s">
        <v>51</v>
      </c>
    </row>
    <row r="8" spans="1:10" ht="26.25" thickTop="1" x14ac:dyDescent="0.2">
      <c r="A8" s="86" t="s">
        <v>57</v>
      </c>
      <c r="B8" s="171">
        <v>501</v>
      </c>
      <c r="C8" s="67"/>
      <c r="D8" s="68">
        <f>C8</f>
        <v>0</v>
      </c>
      <c r="E8" s="68"/>
      <c r="F8" s="102" t="e">
        <f>E8/D8</f>
        <v>#DIV/0!</v>
      </c>
      <c r="G8" s="67"/>
      <c r="H8" s="68">
        <f>G8</f>
        <v>0</v>
      </c>
      <c r="I8" s="68"/>
      <c r="J8" s="102" t="e">
        <f>I8/H8</f>
        <v>#DIV/0!</v>
      </c>
    </row>
    <row r="9" spans="1:10" x14ac:dyDescent="0.2">
      <c r="A9" s="87" t="s">
        <v>56</v>
      </c>
      <c r="B9" s="172"/>
      <c r="C9" s="4"/>
      <c r="D9" s="20">
        <f>C9</f>
        <v>0</v>
      </c>
      <c r="E9" s="20"/>
      <c r="F9" s="103" t="e">
        <f>E9/D9</f>
        <v>#DIV/0!</v>
      </c>
      <c r="G9" s="4"/>
      <c r="H9" s="20">
        <f>G9</f>
        <v>0</v>
      </c>
      <c r="I9" s="20"/>
      <c r="J9" s="103" t="e">
        <f t="shared" ref="J9:J35" si="0">I9/H9</f>
        <v>#DIV/0!</v>
      </c>
    </row>
    <row r="10" spans="1:10" x14ac:dyDescent="0.2">
      <c r="A10" s="87" t="s">
        <v>28</v>
      </c>
      <c r="B10" s="88">
        <v>502</v>
      </c>
      <c r="C10" s="53">
        <f>SUM(C11:C14)</f>
        <v>0</v>
      </c>
      <c r="D10" s="53">
        <f>SUM(D11:D14)</f>
        <v>0</v>
      </c>
      <c r="E10" s="54">
        <f t="shared" ref="E10:I10" si="1">SUM(E11:E14)</f>
        <v>0</v>
      </c>
      <c r="F10" s="13" t="e">
        <f t="shared" ref="F10:F18" si="2">E10/D10</f>
        <v>#DIV/0!</v>
      </c>
      <c r="G10" s="53">
        <f>SUM(G11:G14)</f>
        <v>0</v>
      </c>
      <c r="H10" s="54">
        <f>SUM(H11:H14)</f>
        <v>0</v>
      </c>
      <c r="I10" s="54">
        <f t="shared" si="1"/>
        <v>0</v>
      </c>
      <c r="J10" s="13" t="e">
        <f t="shared" si="0"/>
        <v>#DIV/0!</v>
      </c>
    </row>
    <row r="11" spans="1:10" x14ac:dyDescent="0.2">
      <c r="A11" s="89" t="s">
        <v>29</v>
      </c>
      <c r="B11" s="90"/>
      <c r="C11" s="1"/>
      <c r="D11" s="19">
        <f t="shared" ref="D11:D18" si="3">C11</f>
        <v>0</v>
      </c>
      <c r="E11" s="19"/>
      <c r="F11" s="104" t="e">
        <f t="shared" si="2"/>
        <v>#DIV/0!</v>
      </c>
      <c r="G11" s="1"/>
      <c r="H11" s="19">
        <f t="shared" ref="H11:H18" si="4">G11</f>
        <v>0</v>
      </c>
      <c r="I11" s="19"/>
      <c r="J11" s="104" t="e">
        <f t="shared" si="0"/>
        <v>#DIV/0!</v>
      </c>
    </row>
    <row r="12" spans="1:10" x14ac:dyDescent="0.2">
      <c r="A12" s="89" t="s">
        <v>32</v>
      </c>
      <c r="B12" s="90"/>
      <c r="C12" s="1"/>
      <c r="D12" s="19">
        <f t="shared" si="3"/>
        <v>0</v>
      </c>
      <c r="E12" s="19"/>
      <c r="F12" s="104" t="e">
        <f t="shared" si="2"/>
        <v>#DIV/0!</v>
      </c>
      <c r="G12" s="1"/>
      <c r="H12" s="19">
        <f t="shared" si="4"/>
        <v>0</v>
      </c>
      <c r="I12" s="19"/>
      <c r="J12" s="104" t="e">
        <f t="shared" si="0"/>
        <v>#DIV/0!</v>
      </c>
    </row>
    <row r="13" spans="1:10" x14ac:dyDescent="0.2">
      <c r="A13" s="89" t="s">
        <v>30</v>
      </c>
      <c r="B13" s="90"/>
      <c r="C13" s="1"/>
      <c r="D13" s="19">
        <f t="shared" si="3"/>
        <v>0</v>
      </c>
      <c r="E13" s="19"/>
      <c r="F13" s="104" t="e">
        <f t="shared" si="2"/>
        <v>#DIV/0!</v>
      </c>
      <c r="G13" s="1"/>
      <c r="H13" s="19">
        <f t="shared" si="4"/>
        <v>0</v>
      </c>
      <c r="I13" s="19"/>
      <c r="J13" s="104" t="e">
        <f t="shared" si="0"/>
        <v>#DIV/0!</v>
      </c>
    </row>
    <row r="14" spans="1:10" x14ac:dyDescent="0.2">
      <c r="A14" s="89" t="s">
        <v>31</v>
      </c>
      <c r="B14" s="90"/>
      <c r="C14" s="1"/>
      <c r="D14" s="19">
        <f t="shared" si="3"/>
        <v>0</v>
      </c>
      <c r="E14" s="19"/>
      <c r="F14" s="104" t="e">
        <f t="shared" si="2"/>
        <v>#DIV/0!</v>
      </c>
      <c r="G14" s="1"/>
      <c r="H14" s="19">
        <f t="shared" si="4"/>
        <v>0</v>
      </c>
      <c r="I14" s="19"/>
      <c r="J14" s="104" t="e">
        <f t="shared" si="0"/>
        <v>#DIV/0!</v>
      </c>
    </row>
    <row r="15" spans="1:10" x14ac:dyDescent="0.2">
      <c r="A15" s="87" t="s">
        <v>35</v>
      </c>
      <c r="B15" s="88">
        <v>504</v>
      </c>
      <c r="C15" s="4"/>
      <c r="D15" s="19">
        <f t="shared" si="3"/>
        <v>0</v>
      </c>
      <c r="E15" s="20"/>
      <c r="F15" s="104" t="e">
        <f t="shared" si="2"/>
        <v>#DIV/0!</v>
      </c>
      <c r="G15" s="4"/>
      <c r="H15" s="19">
        <f t="shared" si="4"/>
        <v>0</v>
      </c>
      <c r="I15" s="20"/>
      <c r="J15" s="104" t="e">
        <f t="shared" si="0"/>
        <v>#DIV/0!</v>
      </c>
    </row>
    <row r="16" spans="1:10" x14ac:dyDescent="0.2">
      <c r="A16" s="87" t="s">
        <v>1</v>
      </c>
      <c r="B16" s="88">
        <v>511</v>
      </c>
      <c r="C16" s="4"/>
      <c r="D16" s="19">
        <f t="shared" si="3"/>
        <v>0</v>
      </c>
      <c r="E16" s="20"/>
      <c r="F16" s="104" t="e">
        <f t="shared" si="2"/>
        <v>#DIV/0!</v>
      </c>
      <c r="G16" s="4"/>
      <c r="H16" s="19">
        <f t="shared" si="4"/>
        <v>0</v>
      </c>
      <c r="I16" s="20"/>
      <c r="J16" s="104" t="e">
        <f t="shared" si="0"/>
        <v>#DIV/0!</v>
      </c>
    </row>
    <row r="17" spans="1:10" x14ac:dyDescent="0.2">
      <c r="A17" s="87" t="s">
        <v>2</v>
      </c>
      <c r="B17" s="88">
        <v>512</v>
      </c>
      <c r="C17" s="4"/>
      <c r="D17" s="19">
        <f t="shared" si="3"/>
        <v>0</v>
      </c>
      <c r="E17" s="20"/>
      <c r="F17" s="104" t="e">
        <f t="shared" si="2"/>
        <v>#DIV/0!</v>
      </c>
      <c r="G17" s="4"/>
      <c r="H17" s="19">
        <f t="shared" si="4"/>
        <v>0</v>
      </c>
      <c r="I17" s="20"/>
      <c r="J17" s="104" t="e">
        <f t="shared" si="0"/>
        <v>#DIV/0!</v>
      </c>
    </row>
    <row r="18" spans="1:10" x14ac:dyDescent="0.2">
      <c r="A18" s="87" t="s">
        <v>3</v>
      </c>
      <c r="B18" s="88">
        <v>513</v>
      </c>
      <c r="C18" s="4">
        <v>0</v>
      </c>
      <c r="D18" s="19">
        <f t="shared" si="3"/>
        <v>0</v>
      </c>
      <c r="E18" s="20"/>
      <c r="F18" s="104" t="e">
        <f t="shared" si="2"/>
        <v>#DIV/0!</v>
      </c>
      <c r="G18" s="4"/>
      <c r="H18" s="19">
        <f t="shared" si="4"/>
        <v>0</v>
      </c>
      <c r="I18" s="20"/>
      <c r="J18" s="104" t="e">
        <f t="shared" si="0"/>
        <v>#DIV/0!</v>
      </c>
    </row>
    <row r="19" spans="1:10" x14ac:dyDescent="0.2">
      <c r="A19" s="87" t="s">
        <v>43</v>
      </c>
      <c r="B19" s="88">
        <v>518</v>
      </c>
      <c r="C19" s="53">
        <f>SUM(C20:C21)</f>
        <v>0</v>
      </c>
      <c r="D19" s="53">
        <f>SUM(D20:D21)</f>
        <v>0</v>
      </c>
      <c r="E19" s="54">
        <f t="shared" ref="E19:I19" si="5">SUM(E20:E21)</f>
        <v>0</v>
      </c>
      <c r="F19" s="13" t="e">
        <f>E19/D19</f>
        <v>#DIV/0!</v>
      </c>
      <c r="G19" s="53">
        <f>SUM(G20:G21)</f>
        <v>0</v>
      </c>
      <c r="H19" s="54">
        <f>SUM(H20:H21)</f>
        <v>0</v>
      </c>
      <c r="I19" s="54">
        <f t="shared" si="5"/>
        <v>0</v>
      </c>
      <c r="J19" s="13" t="e">
        <f t="shared" si="0"/>
        <v>#DIV/0!</v>
      </c>
    </row>
    <row r="20" spans="1:10" x14ac:dyDescent="0.2">
      <c r="A20" s="89" t="s">
        <v>41</v>
      </c>
      <c r="B20" s="90"/>
      <c r="C20" s="1"/>
      <c r="D20" s="19">
        <f>C20</f>
        <v>0</v>
      </c>
      <c r="E20" s="19"/>
      <c r="F20" s="104" t="e">
        <f>E20/D20</f>
        <v>#DIV/0!</v>
      </c>
      <c r="G20" s="1"/>
      <c r="H20" s="19">
        <f>G20</f>
        <v>0</v>
      </c>
      <c r="I20" s="19"/>
      <c r="J20" s="104" t="e">
        <f t="shared" si="0"/>
        <v>#DIV/0!</v>
      </c>
    </row>
    <row r="21" spans="1:10" x14ac:dyDescent="0.2">
      <c r="A21" s="89" t="s">
        <v>42</v>
      </c>
      <c r="B21" s="90"/>
      <c r="C21" s="1"/>
      <c r="D21" s="19">
        <f>C21</f>
        <v>0</v>
      </c>
      <c r="E21" s="19"/>
      <c r="F21" s="104" t="e">
        <f>E21/D21</f>
        <v>#DIV/0!</v>
      </c>
      <c r="G21" s="1"/>
      <c r="H21" s="19">
        <f>G21</f>
        <v>0</v>
      </c>
      <c r="I21" s="19"/>
      <c r="J21" s="104" t="e">
        <f t="shared" si="0"/>
        <v>#DIV/0!</v>
      </c>
    </row>
    <row r="22" spans="1:10" x14ac:dyDescent="0.2">
      <c r="A22" s="91" t="s">
        <v>4</v>
      </c>
      <c r="B22" s="92"/>
      <c r="C22" s="55">
        <f>SUM(C23:C29)</f>
        <v>0</v>
      </c>
      <c r="D22" s="55">
        <f>SUM(D23:D29)</f>
        <v>0</v>
      </c>
      <c r="E22" s="56">
        <f>SUM(E23:E29)</f>
        <v>0</v>
      </c>
      <c r="F22" s="13" t="e">
        <f t="shared" ref="F22:F35" si="6">E22/D22</f>
        <v>#DIV/0!</v>
      </c>
      <c r="G22" s="55">
        <f>SUM(G23:G29)</f>
        <v>0</v>
      </c>
      <c r="H22" s="56">
        <f>SUM(H23:H29)</f>
        <v>0</v>
      </c>
      <c r="I22" s="56">
        <f>SUM(I23:I29)</f>
        <v>0</v>
      </c>
      <c r="J22" s="13" t="e">
        <f t="shared" si="0"/>
        <v>#DIV/0!</v>
      </c>
    </row>
    <row r="23" spans="1:10" x14ac:dyDescent="0.2">
      <c r="A23" s="89" t="s">
        <v>33</v>
      </c>
      <c r="B23" s="90">
        <v>521</v>
      </c>
      <c r="C23" s="1"/>
      <c r="D23" s="123">
        <f t="shared" ref="D23:D35" si="7">C23</f>
        <v>0</v>
      </c>
      <c r="E23" s="19"/>
      <c r="F23" s="104" t="e">
        <f t="shared" si="6"/>
        <v>#DIV/0!</v>
      </c>
      <c r="G23" s="1"/>
      <c r="H23" s="19">
        <f t="shared" ref="H23:H35" si="8">G23</f>
        <v>0</v>
      </c>
      <c r="I23" s="19"/>
      <c r="J23" s="104" t="e">
        <f t="shared" si="0"/>
        <v>#DIV/0!</v>
      </c>
    </row>
    <row r="24" spans="1:10" x14ac:dyDescent="0.2">
      <c r="A24" s="89" t="s">
        <v>34</v>
      </c>
      <c r="B24" s="90"/>
      <c r="C24" s="1"/>
      <c r="D24" s="123">
        <f t="shared" si="7"/>
        <v>0</v>
      </c>
      <c r="E24" s="19"/>
      <c r="F24" s="104" t="e">
        <f t="shared" si="6"/>
        <v>#DIV/0!</v>
      </c>
      <c r="G24" s="1"/>
      <c r="H24" s="19">
        <f t="shared" si="8"/>
        <v>0</v>
      </c>
      <c r="I24" s="19"/>
      <c r="J24" s="104" t="e">
        <f t="shared" si="0"/>
        <v>#DIV/0!</v>
      </c>
    </row>
    <row r="25" spans="1:10" x14ac:dyDescent="0.2">
      <c r="A25" s="116" t="s">
        <v>45</v>
      </c>
      <c r="B25" s="90"/>
      <c r="C25" s="1"/>
      <c r="D25" s="123">
        <f t="shared" si="7"/>
        <v>0</v>
      </c>
      <c r="E25" s="19"/>
      <c r="F25" s="104" t="e">
        <f t="shared" si="6"/>
        <v>#DIV/0!</v>
      </c>
      <c r="G25" s="1"/>
      <c r="H25" s="19">
        <f t="shared" si="8"/>
        <v>0</v>
      </c>
      <c r="I25" s="19"/>
      <c r="J25" s="104" t="e">
        <f t="shared" si="0"/>
        <v>#DIV/0!</v>
      </c>
    </row>
    <row r="26" spans="1:10" x14ac:dyDescent="0.2">
      <c r="A26" s="89" t="s">
        <v>66</v>
      </c>
      <c r="B26" s="90">
        <v>524</v>
      </c>
      <c r="C26" s="1"/>
      <c r="D26" s="123">
        <f t="shared" si="7"/>
        <v>0</v>
      </c>
      <c r="E26" s="19"/>
      <c r="F26" s="104" t="e">
        <f t="shared" si="6"/>
        <v>#DIV/0!</v>
      </c>
      <c r="G26" s="1"/>
      <c r="H26" s="19">
        <f t="shared" si="8"/>
        <v>0</v>
      </c>
      <c r="I26" s="19"/>
      <c r="J26" s="104" t="e">
        <f t="shared" si="0"/>
        <v>#DIV/0!</v>
      </c>
    </row>
    <row r="27" spans="1:10" x14ac:dyDescent="0.2">
      <c r="A27" s="89" t="s">
        <v>67</v>
      </c>
      <c r="B27" s="90">
        <v>525</v>
      </c>
      <c r="C27" s="1"/>
      <c r="D27" s="123">
        <f t="shared" si="7"/>
        <v>0</v>
      </c>
      <c r="E27" s="19"/>
      <c r="F27" s="104" t="e">
        <f t="shared" si="6"/>
        <v>#DIV/0!</v>
      </c>
      <c r="G27" s="1"/>
      <c r="H27" s="19">
        <f t="shared" si="8"/>
        <v>0</v>
      </c>
      <c r="I27" s="19"/>
      <c r="J27" s="104" t="e">
        <f t="shared" si="0"/>
        <v>#DIV/0!</v>
      </c>
    </row>
    <row r="28" spans="1:10" x14ac:dyDescent="0.2">
      <c r="A28" s="116" t="s">
        <v>68</v>
      </c>
      <c r="B28" s="90">
        <v>528</v>
      </c>
      <c r="C28" s="1"/>
      <c r="D28" s="123">
        <f t="shared" si="7"/>
        <v>0</v>
      </c>
      <c r="E28" s="19"/>
      <c r="F28" s="104" t="e">
        <f t="shared" si="6"/>
        <v>#DIV/0!</v>
      </c>
      <c r="G28" s="1"/>
      <c r="H28" s="19">
        <f t="shared" si="8"/>
        <v>0</v>
      </c>
      <c r="I28" s="19"/>
      <c r="J28" s="104" t="e">
        <f t="shared" si="0"/>
        <v>#DIV/0!</v>
      </c>
    </row>
    <row r="29" spans="1:10" x14ac:dyDescent="0.2">
      <c r="A29" s="117" t="s">
        <v>62</v>
      </c>
      <c r="B29" s="93">
        <v>527</v>
      </c>
      <c r="C29" s="1"/>
      <c r="D29" s="123">
        <f t="shared" si="7"/>
        <v>0</v>
      </c>
      <c r="E29" s="19"/>
      <c r="F29" s="104" t="e">
        <f t="shared" si="6"/>
        <v>#DIV/0!</v>
      </c>
      <c r="G29" s="1"/>
      <c r="H29" s="19">
        <f t="shared" si="8"/>
        <v>0</v>
      </c>
      <c r="I29" s="19"/>
      <c r="J29" s="104" t="e">
        <f t="shared" si="0"/>
        <v>#DIV/0!</v>
      </c>
    </row>
    <row r="30" spans="1:10" x14ac:dyDescent="0.2">
      <c r="A30" s="94" t="s">
        <v>9</v>
      </c>
      <c r="B30" s="95">
        <v>551</v>
      </c>
      <c r="C30" s="4"/>
      <c r="D30" s="20">
        <f t="shared" si="7"/>
        <v>0</v>
      </c>
      <c r="E30" s="20"/>
      <c r="F30" s="104" t="e">
        <f t="shared" si="6"/>
        <v>#DIV/0!</v>
      </c>
      <c r="G30" s="4"/>
      <c r="H30" s="20">
        <f t="shared" si="8"/>
        <v>0</v>
      </c>
      <c r="I30" s="20"/>
      <c r="J30" s="104" t="e">
        <f t="shared" si="0"/>
        <v>#DIV/0!</v>
      </c>
    </row>
    <row r="31" spans="1:10" x14ac:dyDescent="0.2">
      <c r="A31" s="87" t="s">
        <v>65</v>
      </c>
      <c r="B31" s="88">
        <v>531</v>
      </c>
      <c r="C31" s="4"/>
      <c r="D31" s="20">
        <f t="shared" si="7"/>
        <v>0</v>
      </c>
      <c r="E31" s="20"/>
      <c r="F31" s="104" t="e">
        <f t="shared" si="6"/>
        <v>#DIV/0!</v>
      </c>
      <c r="G31" s="4"/>
      <c r="H31" s="20">
        <f t="shared" si="8"/>
        <v>0</v>
      </c>
      <c r="I31" s="20"/>
      <c r="J31" s="104" t="e">
        <f t="shared" si="0"/>
        <v>#DIV/0!</v>
      </c>
    </row>
    <row r="32" spans="1:10" x14ac:dyDescent="0.2">
      <c r="A32" s="96" t="s">
        <v>44</v>
      </c>
      <c r="B32" s="97">
        <v>562</v>
      </c>
      <c r="C32" s="4"/>
      <c r="D32" s="20">
        <f t="shared" si="7"/>
        <v>0</v>
      </c>
      <c r="E32" s="20"/>
      <c r="F32" s="104" t="e">
        <f t="shared" si="6"/>
        <v>#DIV/0!</v>
      </c>
      <c r="G32" s="4"/>
      <c r="H32" s="20">
        <f t="shared" si="8"/>
        <v>0</v>
      </c>
      <c r="I32" s="20"/>
      <c r="J32" s="104" t="e">
        <f t="shared" si="0"/>
        <v>#DIV/0!</v>
      </c>
    </row>
    <row r="33" spans="1:10" x14ac:dyDescent="0.2">
      <c r="A33" s="118" t="s">
        <v>64</v>
      </c>
      <c r="B33" s="119">
        <v>538</v>
      </c>
      <c r="C33" s="105">
        <v>0</v>
      </c>
      <c r="D33" s="20">
        <v>0</v>
      </c>
      <c r="E33" s="106"/>
      <c r="F33" s="104" t="e">
        <f t="shared" si="6"/>
        <v>#DIV/0!</v>
      </c>
      <c r="G33" s="105"/>
      <c r="H33" s="20">
        <v>0</v>
      </c>
      <c r="I33" s="106"/>
      <c r="J33" s="104" t="e">
        <f t="shared" si="0"/>
        <v>#DIV/0!</v>
      </c>
    </row>
    <row r="34" spans="1:10" x14ac:dyDescent="0.2">
      <c r="A34" s="96" t="s">
        <v>5</v>
      </c>
      <c r="B34" s="97"/>
      <c r="C34" s="105"/>
      <c r="D34" s="20">
        <f t="shared" si="7"/>
        <v>0</v>
      </c>
      <c r="E34" s="106"/>
      <c r="F34" s="104" t="e">
        <f t="shared" si="6"/>
        <v>#DIV/0!</v>
      </c>
      <c r="G34" s="105"/>
      <c r="H34" s="20">
        <f t="shared" si="8"/>
        <v>0</v>
      </c>
      <c r="I34" s="106"/>
      <c r="J34" s="104" t="e">
        <f t="shared" si="0"/>
        <v>#DIV/0!</v>
      </c>
    </row>
    <row r="35" spans="1:10" ht="13.5" thickBot="1" x14ac:dyDescent="0.25">
      <c r="A35" s="98" t="s">
        <v>55</v>
      </c>
      <c r="B35" s="99">
        <v>558</v>
      </c>
      <c r="C35" s="105"/>
      <c r="D35" s="20">
        <f t="shared" si="7"/>
        <v>0</v>
      </c>
      <c r="E35" s="106"/>
      <c r="F35" s="104" t="e">
        <f t="shared" si="6"/>
        <v>#DIV/0!</v>
      </c>
      <c r="G35" s="105"/>
      <c r="H35" s="20">
        <f t="shared" si="8"/>
        <v>0</v>
      </c>
      <c r="I35" s="106"/>
      <c r="J35" s="104" t="e">
        <f t="shared" si="0"/>
        <v>#DIV/0!</v>
      </c>
    </row>
    <row r="36" spans="1:10" ht="13.5" thickBot="1" x14ac:dyDescent="0.25">
      <c r="A36" s="100" t="s">
        <v>6</v>
      </c>
      <c r="B36" s="101"/>
      <c r="C36" s="109">
        <f>SUM(C8:C35)-C10-C19-C22</f>
        <v>0</v>
      </c>
      <c r="D36" s="110">
        <f>SUM(D8:D35)-D10-D19-D22</f>
        <v>0</v>
      </c>
      <c r="E36" s="110">
        <f>SUM(E8:E35)-E10-E19-E22</f>
        <v>0</v>
      </c>
      <c r="F36" s="111" t="e">
        <f>E36/D36</f>
        <v>#DIV/0!</v>
      </c>
      <c r="G36" s="57">
        <f>SUM(G8:G35)-G10-G19-G22</f>
        <v>0</v>
      </c>
      <c r="H36" s="58">
        <f>SUM(H8:H35)-H10-H19-H22</f>
        <v>0</v>
      </c>
      <c r="I36" s="58">
        <f>SUM(I8:I35)-I10-I19-I22</f>
        <v>0</v>
      </c>
      <c r="J36" s="59" t="e">
        <f>I36/H36</f>
        <v>#DIV/0!</v>
      </c>
    </row>
    <row r="37" spans="1:10" ht="13.5" thickBot="1" x14ac:dyDescent="0.25">
      <c r="A37" s="65"/>
      <c r="B37" s="60"/>
      <c r="C37" s="138"/>
      <c r="D37" s="161" t="s">
        <v>58</v>
      </c>
      <c r="E37" s="162"/>
      <c r="F37" s="163"/>
      <c r="G37" s="168" t="s">
        <v>59</v>
      </c>
      <c r="H37" s="169"/>
      <c r="I37" s="169"/>
      <c r="J37" s="170"/>
    </row>
    <row r="38" spans="1:10" ht="13.5" thickBot="1" x14ac:dyDescent="0.25">
      <c r="A38" s="66"/>
      <c r="B38" s="47" t="s">
        <v>36</v>
      </c>
      <c r="C38" s="61"/>
      <c r="D38" s="62"/>
      <c r="E38" s="63"/>
      <c r="F38" s="26"/>
      <c r="G38" s="112" t="s">
        <v>60</v>
      </c>
      <c r="H38" s="113"/>
      <c r="I38" s="114" t="s">
        <v>61</v>
      </c>
      <c r="J38" s="115"/>
    </row>
    <row r="39" spans="1:10" x14ac:dyDescent="0.2">
      <c r="A39" s="47"/>
      <c r="B39" s="64"/>
      <c r="C39" s="26"/>
      <c r="D39" s="26"/>
      <c r="E39" s="26"/>
      <c r="F39" s="26"/>
      <c r="G39" s="26"/>
      <c r="H39" s="26"/>
      <c r="I39" s="26"/>
      <c r="J39" s="26"/>
    </row>
  </sheetData>
  <mergeCells count="15">
    <mergeCell ref="D37:F37"/>
    <mergeCell ref="I6:I7"/>
    <mergeCell ref="A1:J1"/>
    <mergeCell ref="C3:J3"/>
    <mergeCell ref="A5:A7"/>
    <mergeCell ref="C5:F5"/>
    <mergeCell ref="B5:B7"/>
    <mergeCell ref="G5:J5"/>
    <mergeCell ref="C6:C7"/>
    <mergeCell ref="D6:D7"/>
    <mergeCell ref="E6:E7"/>
    <mergeCell ref="G6:G7"/>
    <mergeCell ref="H6:H7"/>
    <mergeCell ref="G37:J37"/>
    <mergeCell ref="B8:B9"/>
  </mergeCells>
  <phoneticPr fontId="17" type="noConversion"/>
  <printOptions horizontalCentered="1"/>
  <pageMargins left="0.39370078740157483" right="0.39370078740157483" top="0.59055118110236227" bottom="0.39370078740157483" header="0.39370078740157483" footer="0.15748031496062992"/>
  <pageSetup paperSize="9" orientation="landscape" r:id="rId1"/>
  <headerFooter alignWithMargins="0">
    <oddHeader>&amp;RPříloha č. 6 - Přehled o čerpání rozpočtu - náklady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F365D4A020E54B827AB826EB362101" ma:contentTypeVersion="13" ma:contentTypeDescription="Vytvoří nový dokument" ma:contentTypeScope="" ma:versionID="74ad4f14982bf0156736515296f856ef">
  <xsd:schema xmlns:xsd="http://www.w3.org/2001/XMLSchema" xmlns:xs="http://www.w3.org/2001/XMLSchema" xmlns:p="http://schemas.microsoft.com/office/2006/metadata/properties" xmlns:ns2="67a8b9e8-0533-4354-95f5-a9f81803f0e1" xmlns:ns3="5df14910-f9c9-4e9d-8dff-1054d53a958d" targetNamespace="http://schemas.microsoft.com/office/2006/metadata/properties" ma:root="true" ma:fieldsID="df09627ee654275e5d0e2190e768b917" ns2:_="" ns3:_="">
    <xsd:import namespace="67a8b9e8-0533-4354-95f5-a9f81803f0e1"/>
    <xsd:import namespace="5df14910-f9c9-4e9d-8dff-1054d53a95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8b9e8-0533-4354-95f5-a9f81803f0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ac4c69e-5a71-4431-80c5-4ed940e33b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14910-f9c9-4e9d-8dff-1054d53a95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0dcc40-6cc6-49aa-b0c9-d146088393cd}" ma:internalName="TaxCatchAll" ma:showField="CatchAllData" ma:web="5df14910-f9c9-4e9d-8dff-1054d53a95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3329AD-7247-4A7E-BAA2-A4747AE6260A}"/>
</file>

<file path=customXml/itemProps2.xml><?xml version="1.0" encoding="utf-8"?>
<ds:datastoreItem xmlns:ds="http://schemas.openxmlformats.org/officeDocument/2006/customXml" ds:itemID="{55A964CE-B5C1-4678-98B5-D2ADDE41A9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výnosy</vt:lpstr>
      <vt:lpstr>náklady</vt:lpstr>
    </vt:vector>
  </TitlesOfParts>
  <Company>Město Rosice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Mg. Josef Smékal</dc:creator>
  <cp:lastModifiedBy>trandovj</cp:lastModifiedBy>
  <cp:lastPrinted>2015-01-16T10:13:47Z</cp:lastPrinted>
  <dcterms:created xsi:type="dcterms:W3CDTF">2002-01-03T09:35:21Z</dcterms:created>
  <dcterms:modified xsi:type="dcterms:W3CDTF">2015-02-17T10:23:32Z</dcterms:modified>
</cp:coreProperties>
</file>