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edokluky-my.sharepoint.com/personal/obec_stredokluky_onmicrosoft_com/Documents/2Finance/Arozpočty/Rozpočet 2023/"/>
    </mc:Choice>
  </mc:AlternateContent>
  <xr:revisionPtr revIDLastSave="14" documentId="13_ncr:1_{5495730C-960B-49DD-A3EE-D975B7DACFD0}" xr6:coauthVersionLast="47" xr6:coauthVersionMax="47" xr10:uidLastSave="{BC4A2D8E-8217-4B74-BC5A-43558C6245AC}"/>
  <bookViews>
    <workbookView xWindow="-108" yWindow="-108" windowWidth="23256" windowHeight="12456" xr2:uid="{00000000-000D-0000-FFFF-FFFF00000000}"/>
  </bookViews>
  <sheets>
    <sheet name="ZŠ" sheetId="2" r:id="rId1"/>
    <sheet name="Lis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46" i="2" s="1"/>
  <c r="E44" i="2"/>
  <c r="E23" i="2"/>
  <c r="E13" i="2"/>
  <c r="E45" i="2" s="1"/>
  <c r="D44" i="2"/>
  <c r="C44" i="2"/>
  <c r="D23" i="2"/>
  <c r="D46" i="2" s="1"/>
  <c r="D13" i="2"/>
  <c r="D45" i="2" s="1"/>
  <c r="C13" i="2"/>
  <c r="C45" i="2" s="1"/>
  <c r="E41" i="2" l="1"/>
  <c r="E47" i="2" s="1"/>
  <c r="E46" i="2"/>
  <c r="C41" i="2"/>
  <c r="C47" i="2" s="1"/>
  <c r="D41" i="2"/>
  <c r="D47" i="2" s="1"/>
</calcChain>
</file>

<file path=xl/sharedStrings.xml><?xml version="1.0" encoding="utf-8"?>
<sst xmlns="http://schemas.openxmlformats.org/spreadsheetml/2006/main" count="71" uniqueCount="62">
  <si>
    <t>1. Výnosy a náklady organizace v členění na hlavní a doplňkovou činnost</t>
  </si>
  <si>
    <t>v tis.Kč</t>
  </si>
  <si>
    <t>Ukazatele</t>
  </si>
  <si>
    <t>Výnosy CELKEM - hlavní činnost</t>
  </si>
  <si>
    <t>Příspěvek od zřizovatele</t>
  </si>
  <si>
    <t>Náklady CELKEM - hlavní činnost</t>
  </si>
  <si>
    <t>odvody a FKSP</t>
  </si>
  <si>
    <t>náklady na opravu a údržbu majetku</t>
  </si>
  <si>
    <t>náklady na služby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</si>
  <si>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</si>
  <si>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</si>
  <si>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</si>
  <si>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</si>
  <si>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</si>
  <si>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</si>
  <si>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</si>
  <si>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mzdové náklady</t>
  </si>
  <si>
    <t>rezerva</t>
  </si>
  <si>
    <t>Název příspěvkové organizace: Základní škola Středokluky</t>
  </si>
  <si>
    <t>IČ: 69983658</t>
  </si>
  <si>
    <t>Dary</t>
  </si>
  <si>
    <t>Vyčerpání darů</t>
  </si>
  <si>
    <t>šablony EU</t>
  </si>
  <si>
    <t>jídelna nájemné</t>
  </si>
  <si>
    <t>Solokovna nájemné</t>
  </si>
  <si>
    <t>intranet</t>
  </si>
  <si>
    <t>obědy do škol zdarma</t>
  </si>
  <si>
    <t>ONIV</t>
  </si>
  <si>
    <t>Komentář:</t>
  </si>
  <si>
    <t>ONIV - ostatní neinvestiční náklady</t>
  </si>
  <si>
    <t>Obec Středokluky - provoz jídelny</t>
  </si>
  <si>
    <t xml:space="preserve">prostředky na Obědy do škol </t>
  </si>
  <si>
    <t>Školní družina - školné</t>
  </si>
  <si>
    <t>mimořádné výdaje</t>
  </si>
  <si>
    <t>dotace obědů do škol - nebude-li vyčerpáno, vráceno</t>
  </si>
  <si>
    <t>-</t>
  </si>
  <si>
    <t>ředitel školy: Mgr. Martin Molčík</t>
  </si>
  <si>
    <t>Předpoklad - plán</t>
  </si>
  <si>
    <t>Solokovna nájemné - staré období</t>
  </si>
  <si>
    <t xml:space="preserve">Příspěvek od zřizovatele - jídelna ZŠ a MŠ </t>
  </si>
  <si>
    <t>Příspěvky a dotace od jiných zdrojů -Kraj</t>
  </si>
  <si>
    <t xml:space="preserve">Příspěvky a dotace od jiných zdrojů-Kraj </t>
  </si>
  <si>
    <t>Příspěvky a dotace od jiných zdrojů-obědy do škol</t>
  </si>
  <si>
    <t>Příspěvky a dotace z EU - šablony</t>
  </si>
  <si>
    <t xml:space="preserve">Ostatní výnosy </t>
  </si>
  <si>
    <t>služby v rámci hlavní čin. - ŠD</t>
  </si>
  <si>
    <t>náklady na energie Lidická, Školní, Kněževes</t>
  </si>
  <si>
    <t>náklady na energie Starý Vrch</t>
  </si>
  <si>
    <t>provozní materiál</t>
  </si>
  <si>
    <t>jídelna energie</t>
  </si>
  <si>
    <t xml:space="preserve">Obec Středokluky </t>
  </si>
  <si>
    <t>Krajský úřad - mzdové náklady ZŠ,ŠD,jídelna</t>
  </si>
  <si>
    <t xml:space="preserve">vlastní příjmy za poskytované služby v rámci hlavní činnosti - záloha čipy, režie MŠ Kněževes </t>
  </si>
  <si>
    <t xml:space="preserve">revize, opravy, údržba zařízení </t>
  </si>
  <si>
    <t xml:space="preserve">internet, telefony, GDPR, účetní firma, pojištění, BOZP, odpady, prev.lékařské prohlídky, plavání I.stupeň </t>
  </si>
  <si>
    <t>čisticí a hygienické prostředky, kancelářské potřeby, vybavení učeben, čipy do jídelny</t>
  </si>
  <si>
    <t>nájemní smlouva na pronájem jídelny se Středočeským krajem</t>
  </si>
  <si>
    <t xml:space="preserve">Nájemní smlouva se Sokolem </t>
  </si>
  <si>
    <t>dohadná částka na provoz jídelny</t>
  </si>
  <si>
    <t>úddržba a  modernizace IT sítě budov školy</t>
  </si>
  <si>
    <t>Návrh - Střednědobý výhled rozpočtu příspěvkové organizace</t>
  </si>
  <si>
    <t>Vyvěšeno: 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</si>
</sst>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name val="Times New Roman CE"/>
      <family val="1"/>
      <charset val="238"/>
    </font>
    <font>
      <b/>
      <sz val="12"/>
      <color rgb="FFFF000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theme="3" tint="0.39997558519241921"/>
      <name val="Tahoma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Tahoma"/>
      <family val="2"/>
      <charset val="238"/>
    </font>
    <font>
      <sz val="10"/>
      <color rgb="FF000000"/>
      <name val="Tahoma"/>
      <family val="2"/>
      <charset val="238"/>
    </font>
    <font>
      <b/>
      <u/>
      <sz val="10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9D9D9"/>
        <bgColor rgb="FFDAE3F3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rgb="FFDAE3F3"/>
      </bottom>
      <diagonal/>
    </border>
    <border>
      <left/>
      <right style="medium">
        <color auto="1"/>
      </right>
      <top style="thin">
        <color rgb="FFDAE3F3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DAE3F3"/>
      </top>
      <bottom/>
      <diagonal/>
    </border>
    <border>
      <left style="thin">
        <color auto="1"/>
      </left>
      <right/>
      <top style="medium">
        <color auto="1"/>
      </top>
      <bottom style="thin">
        <color rgb="FFDAE3F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horizontal="right"/>
    </xf>
    <xf numFmtId="0" fontId="5" fillId="2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0" fontId="8" fillId="2" borderId="0" xfId="0" applyFont="1" applyFill="1" applyProtection="1"/>
    <xf numFmtId="0" fontId="8" fillId="2" borderId="0" xfId="0" applyFont="1" applyFill="1" applyBorder="1" applyProtection="1"/>
    <xf numFmtId="0" fontId="9" fillId="0" borderId="0" xfId="0" applyFont="1" applyAlignment="1" applyProtection="1">
      <alignment horizontal="right"/>
    </xf>
    <xf numFmtId="0" fontId="0" fillId="0" borderId="0" xfId="0" applyAlignment="1">
      <alignment horizontal="center"/>
    </xf>
    <xf numFmtId="4" fontId="8" fillId="4" borderId="19" xfId="0" applyNumberFormat="1" applyFont="1" applyFill="1" applyBorder="1" applyAlignment="1" applyProtection="1">
      <alignment horizontal="right"/>
      <protection locked="0"/>
    </xf>
    <xf numFmtId="4" fontId="8" fillId="0" borderId="20" xfId="0" applyNumberFormat="1" applyFont="1" applyBorder="1" applyAlignment="1" applyProtection="1">
      <alignment horizontal="right"/>
      <protection locked="0"/>
    </xf>
    <xf numFmtId="4" fontId="8" fillId="0" borderId="21" xfId="0" applyNumberFormat="1" applyFont="1" applyBorder="1" applyAlignment="1" applyProtection="1">
      <alignment horizontal="right"/>
      <protection locked="0"/>
    </xf>
    <xf numFmtId="4" fontId="8" fillId="4" borderId="10" xfId="0" applyNumberFormat="1" applyFont="1" applyFill="1" applyBorder="1" applyAlignment="1" applyProtection="1">
      <alignment horizontal="right"/>
      <protection locked="0"/>
    </xf>
    <xf numFmtId="0" fontId="9" fillId="4" borderId="1" xfId="0" applyFont="1" applyFill="1" applyBorder="1"/>
    <xf numFmtId="0" fontId="8" fillId="0" borderId="6" xfId="0" applyFont="1" applyBorder="1"/>
    <xf numFmtId="0" fontId="8" fillId="0" borderId="8" xfId="0" applyFont="1" applyBorder="1"/>
    <xf numFmtId="4" fontId="11" fillId="0" borderId="21" xfId="0" applyNumberFormat="1" applyFont="1" applyBorder="1" applyAlignment="1" applyProtection="1">
      <alignment horizontal="right"/>
      <protection locked="0"/>
    </xf>
    <xf numFmtId="0" fontId="8" fillId="0" borderId="8" xfId="0" applyFont="1" applyBorder="1" applyAlignment="1">
      <alignment wrapText="1"/>
    </xf>
    <xf numFmtId="0" fontId="8" fillId="0" borderId="22" xfId="0" applyFont="1" applyBorder="1" applyAlignment="1">
      <alignment wrapText="1"/>
    </xf>
    <xf numFmtId="4" fontId="11" fillId="0" borderId="23" xfId="0" applyNumberFormat="1" applyFont="1" applyBorder="1" applyAlignment="1" applyProtection="1">
      <alignment horizontal="right"/>
      <protection locked="0"/>
    </xf>
    <xf numFmtId="0" fontId="9" fillId="4" borderId="9" xfId="0" applyFont="1" applyFill="1" applyBorder="1"/>
    <xf numFmtId="4" fontId="11" fillId="0" borderId="20" xfId="0" applyNumberFormat="1" applyFont="1" applyBorder="1" applyAlignment="1" applyProtection="1">
      <alignment horizontal="right"/>
      <protection locked="0"/>
    </xf>
    <xf numFmtId="0" fontId="10" fillId="3" borderId="22" xfId="0" applyFont="1" applyFill="1" applyBorder="1"/>
    <xf numFmtId="4" fontId="9" fillId="3" borderId="27" xfId="0" applyNumberFormat="1" applyFont="1" applyFill="1" applyBorder="1" applyAlignment="1">
      <alignment horizontal="right"/>
    </xf>
    <xf numFmtId="4" fontId="9" fillId="3" borderId="23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3" fillId="2" borderId="15" xfId="0" applyFont="1" applyFill="1" applyBorder="1"/>
    <xf numFmtId="4" fontId="13" fillId="2" borderId="24" xfId="0" applyNumberFormat="1" applyFont="1" applyFill="1" applyBorder="1" applyAlignment="1" applyProtection="1">
      <alignment horizontal="right"/>
      <protection locked="0"/>
    </xf>
    <xf numFmtId="0" fontId="12" fillId="0" borderId="0" xfId="0" applyFont="1"/>
    <xf numFmtId="0" fontId="13" fillId="2" borderId="9" xfId="0" applyFont="1" applyFill="1" applyBorder="1"/>
    <xf numFmtId="4" fontId="13" fillId="2" borderId="11" xfId="0" applyNumberFormat="1" applyFont="1" applyFill="1" applyBorder="1" applyAlignment="1" applyProtection="1">
      <alignment horizontal="right"/>
      <protection locked="0"/>
    </xf>
    <xf numFmtId="0" fontId="10" fillId="3" borderId="4" xfId="0" applyFont="1" applyFill="1" applyBorder="1"/>
    <xf numFmtId="4" fontId="9" fillId="3" borderId="5" xfId="0" applyNumberFormat="1" applyFont="1" applyFill="1" applyBorder="1" applyAlignment="1">
      <alignment horizontal="right"/>
    </xf>
    <xf numFmtId="0" fontId="9" fillId="0" borderId="6" xfId="0" applyFont="1" applyBorder="1"/>
    <xf numFmtId="4" fontId="8" fillId="0" borderId="7" xfId="0" applyNumberFormat="1" applyFont="1" applyBorder="1" applyAlignment="1">
      <alignment horizontal="right"/>
    </xf>
    <xf numFmtId="0" fontId="9" fillId="0" borderId="9" xfId="0" applyFont="1" applyBorder="1"/>
    <xf numFmtId="4" fontId="8" fillId="0" borderId="10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3" fontId="14" fillId="0" borderId="0" xfId="0" applyNumberFormat="1" applyFont="1"/>
    <xf numFmtId="0" fontId="10" fillId="3" borderId="26" xfId="0" applyFont="1" applyFill="1" applyBorder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7" xfId="1" applyFont="1" applyFill="1" applyBorder="1" applyAlignment="1">
      <alignment horizontal="center"/>
    </xf>
    <xf numFmtId="0" fontId="4" fillId="2" borderId="18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/>
    <xf numFmtId="0" fontId="10" fillId="3" borderId="25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top" wrapText="1"/>
      <protection locked="0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2"/>
  <sheetViews>
    <sheetView tabSelected="1" topLeftCell="A35" workbookViewId="0">
      <selection activeCell="C50" sqref="C50"/>
    </sheetView>
  </sheetViews>
  <sheetFormatPr defaultRowHeight="14.4" x14ac:dyDescent="0.3"/>
  <cols>
    <col min="1" max="1" width="4.5546875" style="8" customWidth="1"/>
    <col min="2" max="2" width="40" customWidth="1"/>
    <col min="3" max="4" width="13.33203125"/>
    <col min="5" max="5" width="12.5546875" customWidth="1"/>
    <col min="6" max="14" width="8.5546875"/>
    <col min="15" max="15" width="13.33203125"/>
    <col min="16" max="1024" width="8.5546875"/>
  </cols>
  <sheetData>
    <row r="1" spans="1:5" ht="15.6" x14ac:dyDescent="0.3">
      <c r="B1" s="1"/>
      <c r="C1" s="1"/>
      <c r="D1" s="2"/>
    </row>
    <row r="2" spans="1:5" ht="17.399999999999999" customHeight="1" x14ac:dyDescent="0.3">
      <c r="B2" s="50" t="s">
        <v>60</v>
      </c>
      <c r="C2" s="50"/>
      <c r="D2" s="50"/>
    </row>
    <row r="3" spans="1:5" ht="15" thickBot="1" x14ac:dyDescent="0.35"/>
    <row r="4" spans="1:5" x14ac:dyDescent="0.3">
      <c r="B4" s="44" t="s">
        <v>18</v>
      </c>
      <c r="C4" s="45"/>
      <c r="D4" s="45"/>
      <c r="E4" s="46"/>
    </row>
    <row r="5" spans="1:5" ht="15" thickBot="1" x14ac:dyDescent="0.35">
      <c r="B5" s="47" t="s">
        <v>19</v>
      </c>
      <c r="C5" s="48"/>
      <c r="D5" s="48"/>
      <c r="E5" s="49"/>
    </row>
    <row r="6" spans="1:5" x14ac:dyDescent="0.3">
      <c r="B6" s="3"/>
      <c r="C6" s="4"/>
      <c r="D6" s="4"/>
    </row>
    <row r="7" spans="1:5" ht="15.6" x14ac:dyDescent="0.3">
      <c r="B7" s="53" t="s">
        <v>0</v>
      </c>
      <c r="C7" s="53"/>
      <c r="D7" s="53"/>
      <c r="E7" s="53"/>
    </row>
    <row r="8" spans="1:5" ht="17.25" customHeight="1" thickBot="1" x14ac:dyDescent="0.35">
      <c r="B8" s="5"/>
      <c r="C8" s="6"/>
      <c r="D8" s="7"/>
      <c r="E8" s="7" t="s">
        <v>1</v>
      </c>
    </row>
    <row r="9" spans="1:5" ht="15" thickBot="1" x14ac:dyDescent="0.35">
      <c r="B9" s="51" t="s">
        <v>2</v>
      </c>
      <c r="C9" s="41" t="s">
        <v>37</v>
      </c>
      <c r="D9" s="42"/>
      <c r="E9" s="42"/>
    </row>
    <row r="10" spans="1:5" ht="15" thickBot="1" x14ac:dyDescent="0.35">
      <c r="B10" s="51"/>
      <c r="C10" s="52">
        <v>2023</v>
      </c>
      <c r="D10" s="43">
        <v>2024</v>
      </c>
      <c r="E10" s="43">
        <v>2025</v>
      </c>
    </row>
    <row r="11" spans="1:5" ht="15" thickBot="1" x14ac:dyDescent="0.35">
      <c r="B11" s="51"/>
      <c r="C11" s="52"/>
      <c r="D11" s="43"/>
      <c r="E11" s="43"/>
    </row>
    <row r="12" spans="1:5" ht="6" customHeight="1" thickBot="1" x14ac:dyDescent="0.35">
      <c r="B12" s="51"/>
      <c r="C12" s="52"/>
      <c r="D12" s="43"/>
      <c r="E12" s="43"/>
    </row>
    <row r="13" spans="1:5" ht="15" customHeight="1" thickBot="1" x14ac:dyDescent="0.35">
      <c r="B13" s="13" t="s">
        <v>3</v>
      </c>
      <c r="C13" s="9">
        <f>SUM(C14:C22)</f>
        <v>21963</v>
      </c>
      <c r="D13" s="9">
        <f>SUM(D14:D22)</f>
        <v>22256</v>
      </c>
      <c r="E13" s="9">
        <f>SUM(E14:E22)</f>
        <v>22578</v>
      </c>
    </row>
    <row r="14" spans="1:5" ht="15" customHeight="1" x14ac:dyDescent="0.3">
      <c r="A14" s="8">
        <v>1</v>
      </c>
      <c r="B14" s="14" t="s">
        <v>4</v>
      </c>
      <c r="C14" s="10">
        <v>2583</v>
      </c>
      <c r="D14" s="10">
        <v>2841</v>
      </c>
      <c r="E14" s="10">
        <v>3125</v>
      </c>
    </row>
    <row r="15" spans="1:5" ht="15" customHeight="1" x14ac:dyDescent="0.3">
      <c r="A15" s="8">
        <v>2</v>
      </c>
      <c r="B15" s="15" t="s">
        <v>39</v>
      </c>
      <c r="C15" s="11">
        <v>350</v>
      </c>
      <c r="D15" s="11">
        <v>385</v>
      </c>
      <c r="E15" s="11">
        <v>423</v>
      </c>
    </row>
    <row r="16" spans="1:5" ht="15" customHeight="1" x14ac:dyDescent="0.3">
      <c r="A16" s="8">
        <v>3</v>
      </c>
      <c r="B16" s="15" t="s">
        <v>40</v>
      </c>
      <c r="C16" s="16">
        <v>18403</v>
      </c>
      <c r="D16" s="16">
        <v>18403</v>
      </c>
      <c r="E16" s="16">
        <v>18403</v>
      </c>
    </row>
    <row r="17" spans="1:5" ht="15" customHeight="1" x14ac:dyDescent="0.3">
      <c r="A17" s="8">
        <v>4</v>
      </c>
      <c r="B17" s="15" t="s">
        <v>41</v>
      </c>
      <c r="C17" s="16">
        <v>386</v>
      </c>
      <c r="D17" s="16">
        <v>386</v>
      </c>
      <c r="E17" s="16">
        <v>386</v>
      </c>
    </row>
    <row r="18" spans="1:5" ht="15" customHeight="1" x14ac:dyDescent="0.3">
      <c r="A18" s="8">
        <v>5</v>
      </c>
      <c r="B18" s="15" t="s">
        <v>42</v>
      </c>
      <c r="C18" s="16">
        <v>24</v>
      </c>
      <c r="D18" s="16">
        <v>24</v>
      </c>
      <c r="E18" s="16">
        <v>24</v>
      </c>
    </row>
    <row r="19" spans="1:5" ht="15" customHeight="1" x14ac:dyDescent="0.3">
      <c r="A19" s="8">
        <v>6</v>
      </c>
      <c r="B19" s="15" t="s">
        <v>43</v>
      </c>
      <c r="C19" s="16">
        <v>0</v>
      </c>
      <c r="D19" s="16">
        <v>0</v>
      </c>
      <c r="E19" s="16">
        <v>0</v>
      </c>
    </row>
    <row r="20" spans="1:5" ht="15" customHeight="1" x14ac:dyDescent="0.3">
      <c r="A20" s="8">
        <v>7</v>
      </c>
      <c r="B20" s="15" t="s">
        <v>44</v>
      </c>
      <c r="C20" s="11">
        <v>90</v>
      </c>
      <c r="D20" s="11">
        <v>90</v>
      </c>
      <c r="E20" s="11">
        <v>90</v>
      </c>
    </row>
    <row r="21" spans="1:5" ht="15" customHeight="1" x14ac:dyDescent="0.3">
      <c r="A21" s="8">
        <v>8</v>
      </c>
      <c r="B21" s="17" t="s">
        <v>45</v>
      </c>
      <c r="C21" s="11">
        <v>127</v>
      </c>
      <c r="D21" s="11">
        <v>127</v>
      </c>
      <c r="E21" s="11">
        <v>127</v>
      </c>
    </row>
    <row r="22" spans="1:5" ht="15" customHeight="1" thickBot="1" x14ac:dyDescent="0.35">
      <c r="A22" s="8">
        <v>9</v>
      </c>
      <c r="B22" s="18" t="s">
        <v>20</v>
      </c>
      <c r="C22" s="19">
        <v>0</v>
      </c>
      <c r="D22" s="19">
        <v>0</v>
      </c>
      <c r="E22" s="19">
        <v>0</v>
      </c>
    </row>
    <row r="23" spans="1:5" ht="15" customHeight="1" thickBot="1" x14ac:dyDescent="0.35">
      <c r="B23" s="20" t="s">
        <v>5</v>
      </c>
      <c r="C23" s="12">
        <f>SUM(C24:C40)</f>
        <v>21963</v>
      </c>
      <c r="D23" s="12">
        <f>SUM(D24:D40)</f>
        <v>22256</v>
      </c>
      <c r="E23" s="12">
        <f>SUM(E24:E40)</f>
        <v>22578</v>
      </c>
    </row>
    <row r="24" spans="1:5" ht="15" customHeight="1" x14ac:dyDescent="0.3">
      <c r="A24" s="8">
        <v>10</v>
      </c>
      <c r="B24" s="14" t="s">
        <v>16</v>
      </c>
      <c r="C24" s="21">
        <v>13577</v>
      </c>
      <c r="D24" s="21">
        <v>13577</v>
      </c>
      <c r="E24" s="21">
        <v>13577</v>
      </c>
    </row>
    <row r="25" spans="1:5" ht="15" customHeight="1" x14ac:dyDescent="0.3">
      <c r="A25" s="8">
        <v>11</v>
      </c>
      <c r="B25" s="15" t="s">
        <v>6</v>
      </c>
      <c r="C25" s="16">
        <v>4826</v>
      </c>
      <c r="D25" s="16">
        <v>4826</v>
      </c>
      <c r="E25" s="16">
        <v>4826</v>
      </c>
    </row>
    <row r="26" spans="1:5" ht="15" customHeight="1" x14ac:dyDescent="0.3">
      <c r="A26" s="8">
        <v>12</v>
      </c>
      <c r="B26" s="15" t="s">
        <v>7</v>
      </c>
      <c r="C26" s="11">
        <v>126</v>
      </c>
      <c r="D26" s="11">
        <v>138</v>
      </c>
      <c r="E26" s="11">
        <v>152</v>
      </c>
    </row>
    <row r="27" spans="1:5" ht="15" customHeight="1" x14ac:dyDescent="0.3">
      <c r="A27" s="8">
        <v>13</v>
      </c>
      <c r="B27" s="15" t="s">
        <v>8</v>
      </c>
      <c r="C27" s="11">
        <v>392</v>
      </c>
      <c r="D27" s="11">
        <v>431</v>
      </c>
      <c r="E27" s="11">
        <v>474</v>
      </c>
    </row>
    <row r="28" spans="1:5" ht="15" customHeight="1" x14ac:dyDescent="0.3">
      <c r="A28" s="8">
        <v>14</v>
      </c>
      <c r="B28" s="15" t="s">
        <v>46</v>
      </c>
      <c r="C28" s="11">
        <v>588</v>
      </c>
      <c r="D28" s="11">
        <v>647</v>
      </c>
      <c r="E28" s="11">
        <v>712</v>
      </c>
    </row>
    <row r="29" spans="1:5" ht="15" customHeight="1" x14ac:dyDescent="0.3">
      <c r="A29" s="8">
        <v>15</v>
      </c>
      <c r="B29" s="15" t="s">
        <v>47</v>
      </c>
      <c r="C29" s="11">
        <v>640</v>
      </c>
      <c r="D29" s="11">
        <v>704</v>
      </c>
      <c r="E29" s="11">
        <v>774</v>
      </c>
    </row>
    <row r="30" spans="1:5" ht="15" customHeight="1" x14ac:dyDescent="0.3">
      <c r="A30" s="8">
        <v>16</v>
      </c>
      <c r="B30" s="15" t="s">
        <v>48</v>
      </c>
      <c r="C30" s="11">
        <v>524</v>
      </c>
      <c r="D30" s="11">
        <v>576</v>
      </c>
      <c r="E30" s="11">
        <v>634</v>
      </c>
    </row>
    <row r="31" spans="1:5" ht="15" customHeight="1" x14ac:dyDescent="0.3">
      <c r="A31" s="8">
        <v>17</v>
      </c>
      <c r="B31" s="15" t="s">
        <v>22</v>
      </c>
      <c r="C31" s="16">
        <v>0</v>
      </c>
      <c r="D31" s="16">
        <v>0</v>
      </c>
      <c r="E31" s="16">
        <v>0</v>
      </c>
    </row>
    <row r="32" spans="1:5" ht="15" customHeight="1" x14ac:dyDescent="0.3">
      <c r="A32" s="8">
        <v>18</v>
      </c>
      <c r="B32" s="15" t="s">
        <v>27</v>
      </c>
      <c r="C32" s="16">
        <v>386</v>
      </c>
      <c r="D32" s="16">
        <v>386</v>
      </c>
      <c r="E32" s="16">
        <v>386</v>
      </c>
    </row>
    <row r="33" spans="1:5" ht="15" customHeight="1" x14ac:dyDescent="0.3">
      <c r="A33" s="8">
        <v>19</v>
      </c>
      <c r="B33" s="15" t="s">
        <v>23</v>
      </c>
      <c r="C33" s="11">
        <v>180</v>
      </c>
      <c r="D33" s="11">
        <v>180</v>
      </c>
      <c r="E33" s="11">
        <v>180</v>
      </c>
    </row>
    <row r="34" spans="1:5" ht="15" customHeight="1" x14ac:dyDescent="0.3">
      <c r="A34" s="8">
        <v>20</v>
      </c>
      <c r="B34" s="15" t="s">
        <v>49</v>
      </c>
      <c r="C34" s="11">
        <v>350</v>
      </c>
      <c r="D34" s="11">
        <v>385</v>
      </c>
      <c r="E34" s="11">
        <v>424</v>
      </c>
    </row>
    <row r="35" spans="1:5" ht="15" customHeight="1" x14ac:dyDescent="0.3">
      <c r="A35" s="8">
        <v>21</v>
      </c>
      <c r="B35" s="15" t="s">
        <v>24</v>
      </c>
      <c r="C35" s="11">
        <v>249</v>
      </c>
      <c r="D35" s="11">
        <v>274</v>
      </c>
      <c r="E35" s="11">
        <v>301</v>
      </c>
    </row>
    <row r="36" spans="1:5" ht="15" customHeight="1" x14ac:dyDescent="0.3">
      <c r="A36" s="8">
        <v>22</v>
      </c>
      <c r="B36" s="15" t="s">
        <v>38</v>
      </c>
      <c r="C36" s="11">
        <v>0</v>
      </c>
      <c r="D36" s="11">
        <v>0</v>
      </c>
      <c r="E36" s="11">
        <v>0</v>
      </c>
    </row>
    <row r="37" spans="1:5" ht="15" customHeight="1" x14ac:dyDescent="0.3">
      <c r="A37" s="8">
        <v>23</v>
      </c>
      <c r="B37" s="15" t="s">
        <v>21</v>
      </c>
      <c r="C37" s="16">
        <v>0</v>
      </c>
      <c r="D37" s="16">
        <v>0</v>
      </c>
      <c r="E37" s="16">
        <v>0</v>
      </c>
    </row>
    <row r="38" spans="1:5" ht="15" customHeight="1" x14ac:dyDescent="0.3">
      <c r="A38" s="8">
        <v>24</v>
      </c>
      <c r="B38" s="15" t="s">
        <v>25</v>
      </c>
      <c r="C38" s="11">
        <v>60</v>
      </c>
      <c r="D38" s="11">
        <v>30</v>
      </c>
      <c r="E38" s="11">
        <v>30</v>
      </c>
    </row>
    <row r="39" spans="1:5" ht="15" customHeight="1" x14ac:dyDescent="0.3">
      <c r="A39" s="8">
        <v>25</v>
      </c>
      <c r="B39" s="15" t="s">
        <v>26</v>
      </c>
      <c r="C39" s="16">
        <v>24</v>
      </c>
      <c r="D39" s="16">
        <v>24</v>
      </c>
      <c r="E39" s="16">
        <v>24</v>
      </c>
    </row>
    <row r="40" spans="1:5" ht="15" customHeight="1" x14ac:dyDescent="0.3">
      <c r="A40" s="8">
        <v>26</v>
      </c>
      <c r="B40" s="15" t="s">
        <v>17</v>
      </c>
      <c r="C40" s="11">
        <v>41</v>
      </c>
      <c r="D40" s="11">
        <v>78</v>
      </c>
      <c r="E40" s="11">
        <v>84</v>
      </c>
    </row>
    <row r="41" spans="1:5" ht="15" customHeight="1" thickBot="1" x14ac:dyDescent="0.35">
      <c r="B41" s="22" t="s">
        <v>9</v>
      </c>
      <c r="C41" s="23">
        <f>C13-C23</f>
        <v>0</v>
      </c>
      <c r="D41" s="24">
        <f>D13-D23</f>
        <v>0</v>
      </c>
      <c r="E41" s="24">
        <f>E13-E23</f>
        <v>0</v>
      </c>
    </row>
    <row r="42" spans="1:5" s="28" customFormat="1" ht="15.75" customHeight="1" x14ac:dyDescent="0.3">
      <c r="A42" s="25"/>
      <c r="B42" s="26" t="s">
        <v>10</v>
      </c>
      <c r="C42" s="27">
        <v>240</v>
      </c>
      <c r="D42" s="27">
        <v>240</v>
      </c>
      <c r="E42" s="27">
        <v>240</v>
      </c>
    </row>
    <row r="43" spans="1:5" s="28" customFormat="1" ht="15" customHeight="1" thickBot="1" x14ac:dyDescent="0.35">
      <c r="A43" s="25"/>
      <c r="B43" s="29" t="s">
        <v>11</v>
      </c>
      <c r="C43" s="30">
        <v>158</v>
      </c>
      <c r="D43" s="30">
        <v>158</v>
      </c>
      <c r="E43" s="30">
        <v>158</v>
      </c>
    </row>
    <row r="44" spans="1:5" ht="15" customHeight="1" thickBot="1" x14ac:dyDescent="0.35">
      <c r="B44" s="31" t="s">
        <v>12</v>
      </c>
      <c r="C44" s="32">
        <f>C42-C43</f>
        <v>82</v>
      </c>
      <c r="D44" s="32">
        <f>D42-D43</f>
        <v>82</v>
      </c>
      <c r="E44" s="32">
        <f>E42-E43</f>
        <v>82</v>
      </c>
    </row>
    <row r="45" spans="1:5" ht="15" customHeight="1" x14ac:dyDescent="0.3">
      <c r="B45" s="33" t="s">
        <v>13</v>
      </c>
      <c r="C45" s="34">
        <f>SUM(C13+C42)</f>
        <v>22203</v>
      </c>
      <c r="D45" s="34">
        <f>SUM(D13+D42)</f>
        <v>22496</v>
      </c>
      <c r="E45" s="34">
        <f>SUM(E13+E42)</f>
        <v>22818</v>
      </c>
    </row>
    <row r="46" spans="1:5" ht="15" customHeight="1" thickBot="1" x14ac:dyDescent="0.35">
      <c r="B46" s="35" t="s">
        <v>14</v>
      </c>
      <c r="C46" s="36">
        <f>SUM(C23+C43)</f>
        <v>22121</v>
      </c>
      <c r="D46" s="36">
        <f>SUM(D23+D43)</f>
        <v>22414</v>
      </c>
      <c r="E46" s="36">
        <f>SUM(E23+E43)</f>
        <v>22736</v>
      </c>
    </row>
    <row r="47" spans="1:5" ht="15" customHeight="1" thickBot="1" x14ac:dyDescent="0.35">
      <c r="B47" s="31" t="s">
        <v>15</v>
      </c>
      <c r="C47" s="32">
        <f>SUM(C41+C44)</f>
        <v>82</v>
      </c>
      <c r="D47" s="32">
        <f>SUM(D41+D44)</f>
        <v>82</v>
      </c>
      <c r="E47" s="32">
        <f>SUM(E41+E44)</f>
        <v>82</v>
      </c>
    </row>
    <row r="49" spans="1:2" x14ac:dyDescent="0.3">
      <c r="B49" t="s">
        <v>61</v>
      </c>
    </row>
    <row r="51" spans="1:2" x14ac:dyDescent="0.3">
      <c r="B51" t="s">
        <v>36</v>
      </c>
    </row>
    <row r="53" spans="1:2" s="39" customFormat="1" ht="13.2" x14ac:dyDescent="0.25">
      <c r="A53" s="37"/>
      <c r="B53" s="38" t="s">
        <v>28</v>
      </c>
    </row>
    <row r="54" spans="1:2" s="39" customFormat="1" ht="13.2" x14ac:dyDescent="0.25">
      <c r="A54" s="37">
        <v>1</v>
      </c>
      <c r="B54" s="39" t="s">
        <v>50</v>
      </c>
    </row>
    <row r="55" spans="1:2" s="39" customFormat="1" ht="13.2" x14ac:dyDescent="0.25">
      <c r="A55" s="37">
        <v>2</v>
      </c>
      <c r="B55" s="39" t="s">
        <v>30</v>
      </c>
    </row>
    <row r="56" spans="1:2" s="39" customFormat="1" ht="13.2" x14ac:dyDescent="0.25">
      <c r="A56" s="37">
        <v>3</v>
      </c>
      <c r="B56" s="39" t="s">
        <v>51</v>
      </c>
    </row>
    <row r="57" spans="1:2" s="39" customFormat="1" ht="13.2" x14ac:dyDescent="0.25">
      <c r="A57" s="37">
        <v>4</v>
      </c>
      <c r="B57" s="39" t="s">
        <v>29</v>
      </c>
    </row>
    <row r="58" spans="1:2" s="39" customFormat="1" ht="13.2" x14ac:dyDescent="0.25">
      <c r="A58" s="37">
        <v>5</v>
      </c>
      <c r="B58" s="39" t="s">
        <v>31</v>
      </c>
    </row>
    <row r="59" spans="1:2" s="39" customFormat="1" ht="13.2" x14ac:dyDescent="0.25">
      <c r="A59" s="37">
        <v>6</v>
      </c>
      <c r="B59" s="39" t="s">
        <v>35</v>
      </c>
    </row>
    <row r="60" spans="1:2" s="39" customFormat="1" ht="13.2" x14ac:dyDescent="0.25">
      <c r="A60" s="37">
        <v>7</v>
      </c>
      <c r="B60" s="39" t="s">
        <v>52</v>
      </c>
    </row>
    <row r="61" spans="1:2" s="39" customFormat="1" ht="13.2" x14ac:dyDescent="0.25">
      <c r="A61" s="37">
        <v>8</v>
      </c>
      <c r="B61" s="39" t="s">
        <v>32</v>
      </c>
    </row>
    <row r="62" spans="1:2" s="39" customFormat="1" ht="13.2" x14ac:dyDescent="0.25">
      <c r="A62" s="37">
        <v>9</v>
      </c>
      <c r="B62" s="39" t="s">
        <v>35</v>
      </c>
    </row>
    <row r="63" spans="1:2" s="39" customFormat="1" ht="13.2" x14ac:dyDescent="0.25">
      <c r="A63" s="37">
        <v>10</v>
      </c>
      <c r="B63" s="39" t="s">
        <v>35</v>
      </c>
    </row>
    <row r="64" spans="1:2" s="39" customFormat="1" ht="13.2" x14ac:dyDescent="0.25">
      <c r="A64" s="37">
        <v>11</v>
      </c>
      <c r="B64" s="39" t="s">
        <v>35</v>
      </c>
    </row>
    <row r="65" spans="1:2" s="39" customFormat="1" ht="13.2" x14ac:dyDescent="0.25">
      <c r="A65" s="37">
        <v>12</v>
      </c>
      <c r="B65" s="40" t="s">
        <v>53</v>
      </c>
    </row>
    <row r="66" spans="1:2" s="39" customFormat="1" ht="13.2" x14ac:dyDescent="0.25">
      <c r="A66" s="37">
        <v>13</v>
      </c>
      <c r="B66" s="40" t="s">
        <v>54</v>
      </c>
    </row>
    <row r="67" spans="1:2" s="39" customFormat="1" ht="13.2" x14ac:dyDescent="0.25">
      <c r="A67" s="37">
        <v>14</v>
      </c>
      <c r="B67" s="40" t="s">
        <v>35</v>
      </c>
    </row>
    <row r="68" spans="1:2" s="39" customFormat="1" ht="13.2" x14ac:dyDescent="0.25">
      <c r="A68" s="37">
        <v>15</v>
      </c>
      <c r="B68" s="40" t="s">
        <v>35</v>
      </c>
    </row>
    <row r="69" spans="1:2" s="39" customFormat="1" ht="13.2" x14ac:dyDescent="0.25">
      <c r="A69" s="37">
        <v>16</v>
      </c>
      <c r="B69" s="40" t="s">
        <v>55</v>
      </c>
    </row>
    <row r="70" spans="1:2" s="39" customFormat="1" ht="13.2" x14ac:dyDescent="0.25">
      <c r="A70" s="37">
        <v>17</v>
      </c>
      <c r="B70" s="39" t="s">
        <v>35</v>
      </c>
    </row>
    <row r="71" spans="1:2" s="39" customFormat="1" ht="13.2" x14ac:dyDescent="0.25">
      <c r="A71" s="37">
        <v>18</v>
      </c>
      <c r="B71" s="39" t="s">
        <v>29</v>
      </c>
    </row>
    <row r="72" spans="1:2" s="39" customFormat="1" ht="13.2" x14ac:dyDescent="0.25">
      <c r="A72" s="37">
        <v>19</v>
      </c>
      <c r="B72" s="39" t="s">
        <v>56</v>
      </c>
    </row>
    <row r="73" spans="1:2" s="39" customFormat="1" ht="13.2" x14ac:dyDescent="0.25">
      <c r="A73" s="37">
        <v>20</v>
      </c>
      <c r="B73" s="39" t="s">
        <v>58</v>
      </c>
    </row>
    <row r="74" spans="1:2" s="39" customFormat="1" ht="13.2" x14ac:dyDescent="0.25">
      <c r="A74" s="37">
        <v>21</v>
      </c>
      <c r="B74" s="39" t="s">
        <v>57</v>
      </c>
    </row>
    <row r="75" spans="1:2" s="39" customFormat="1" ht="13.2" x14ac:dyDescent="0.25">
      <c r="A75" s="37">
        <v>22</v>
      </c>
      <c r="B75" s="39" t="s">
        <v>35</v>
      </c>
    </row>
    <row r="76" spans="1:2" s="39" customFormat="1" ht="13.2" x14ac:dyDescent="0.25">
      <c r="A76" s="37">
        <v>23</v>
      </c>
      <c r="B76" s="39" t="s">
        <v>35</v>
      </c>
    </row>
    <row r="77" spans="1:2" s="39" customFormat="1" ht="13.2" x14ac:dyDescent="0.25">
      <c r="A77" s="37">
        <v>24</v>
      </c>
      <c r="B77" s="39" t="s">
        <v>59</v>
      </c>
    </row>
    <row r="78" spans="1:2" s="39" customFormat="1" ht="13.2" x14ac:dyDescent="0.25">
      <c r="A78" s="37">
        <v>25</v>
      </c>
      <c r="B78" s="39" t="s">
        <v>34</v>
      </c>
    </row>
    <row r="79" spans="1:2" s="39" customFormat="1" ht="13.2" x14ac:dyDescent="0.25">
      <c r="A79" s="37">
        <v>26</v>
      </c>
      <c r="B79" s="39" t="s">
        <v>33</v>
      </c>
    </row>
    <row r="80" spans="1:2" s="39" customFormat="1" ht="13.2" x14ac:dyDescent="0.25">
      <c r="A80" s="37"/>
    </row>
    <row r="81" spans="1:1" s="39" customFormat="1" ht="13.2" x14ac:dyDescent="0.25">
      <c r="A81" s="37"/>
    </row>
    <row r="82" spans="1:1" s="39" customFormat="1" ht="13.2" x14ac:dyDescent="0.25">
      <c r="A82" s="37"/>
    </row>
  </sheetData>
  <mergeCells count="8">
    <mergeCell ref="E10:E12"/>
    <mergeCell ref="B4:E4"/>
    <mergeCell ref="B5:E5"/>
    <mergeCell ref="B2:D2"/>
    <mergeCell ref="B9:B12"/>
    <mergeCell ref="C10:C12"/>
    <mergeCell ref="D10:D12"/>
    <mergeCell ref="B7:E7"/>
  </mergeCells>
  <pageMargins left="0.70866141732283472" right="0.70866141732283472" top="0.78740157480314965" bottom="0.78740157480314965" header="0.51181102362204722" footer="0.51181102362204722"/>
  <pageSetup paperSize="9" scale="63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Jaroslav Paznocht</cp:lastModifiedBy>
  <cp:revision>0</cp:revision>
  <cp:lastPrinted>2022-11-29T02:22:46Z</cp:lastPrinted>
  <dcterms:created xsi:type="dcterms:W3CDTF">2018-01-08T18:29:25Z</dcterms:created>
  <dcterms:modified xsi:type="dcterms:W3CDTF">2022-11-29T02:24:52Z</dcterms:modified>
  <dc:language>cs-CZ</dc:language>
</cp:coreProperties>
</file>