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8195" windowHeight="1204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8" i="1"/>
  <c r="E8" s="1"/>
  <c r="F8" s="1"/>
  <c r="C8"/>
  <c r="D13"/>
  <c r="E13"/>
  <c r="F13" s="1"/>
  <c r="C13"/>
  <c r="C7"/>
  <c r="D7" s="1"/>
  <c r="E7" s="1"/>
  <c r="F7" s="1"/>
  <c r="B8"/>
  <c r="B10"/>
  <c r="D10" l="1"/>
  <c r="D14" s="1"/>
  <c r="F10"/>
  <c r="F14" s="1"/>
  <c r="C10"/>
  <c r="C14" s="1"/>
  <c r="E10"/>
  <c r="E14" s="1"/>
  <c r="F15"/>
  <c r="F18" s="1"/>
  <c r="E15"/>
  <c r="D15"/>
  <c r="B15"/>
  <c r="D18" l="1"/>
  <c r="E18"/>
  <c r="B18"/>
  <c r="C15"/>
  <c r="C18" s="1"/>
</calcChain>
</file>

<file path=xl/sharedStrings.xml><?xml version="1.0" encoding="utf-8"?>
<sst xmlns="http://schemas.openxmlformats.org/spreadsheetml/2006/main" count="12" uniqueCount="12">
  <si>
    <t>Rok</t>
  </si>
  <si>
    <t>Daňové příjmy</t>
  </si>
  <si>
    <t>Nedaňové příjmy</t>
  </si>
  <si>
    <t>Kapitálové příjmy</t>
  </si>
  <si>
    <t>Příjmy celkem</t>
  </si>
  <si>
    <t>Neinvestiční výdaje</t>
  </si>
  <si>
    <t>Investiční výdaje</t>
  </si>
  <si>
    <t>Výdaje celkem</t>
  </si>
  <si>
    <t>Rozdíl (příjmy-výdaje)</t>
  </si>
  <si>
    <t>OBEC Středokluky</t>
  </si>
  <si>
    <t>Rozpočtový výhled obce Středokluky 2016 - 2020</t>
  </si>
  <si>
    <t>Schváleno zastupitelstvem obce dne 7.12. 2015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</si>
</sst>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rgb="FFFF939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43" fontId="1" fillId="0" borderId="24" xfId="0" applyNumberFormat="1" applyFont="1" applyBorder="1" applyAlignment="1">
      <alignment horizontal="center" vertical="center"/>
    </xf>
    <xf numFmtId="43" fontId="1" fillId="0" borderId="4" xfId="0" applyNumberFormat="1" applyFont="1" applyBorder="1" applyAlignment="1">
      <alignment horizontal="center" vertical="center"/>
    </xf>
    <xf numFmtId="43" fontId="1" fillId="0" borderId="2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43" fontId="1" fillId="0" borderId="8" xfId="0" applyNumberFormat="1" applyFont="1" applyBorder="1" applyAlignment="1">
      <alignment horizontal="center" vertical="center"/>
    </xf>
    <xf numFmtId="43" fontId="1" fillId="0" borderId="13" xfId="0" applyNumberFormat="1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  <xf numFmtId="43" fontId="3" fillId="2" borderId="14" xfId="0" applyNumberFormat="1" applyFont="1" applyFill="1" applyBorder="1" applyAlignment="1">
      <alignment horizontal="center" vertical="center"/>
    </xf>
    <xf numFmtId="43" fontId="1" fillId="0" borderId="19" xfId="0" applyNumberFormat="1" applyFont="1" applyBorder="1"/>
    <xf numFmtId="43" fontId="1" fillId="0" borderId="20" xfId="0" applyNumberFormat="1" applyFont="1" applyBorder="1"/>
    <xf numFmtId="43" fontId="1" fillId="0" borderId="22" xfId="0" applyNumberFormat="1" applyFont="1" applyBorder="1" applyAlignment="1">
      <alignment horizontal="center" vertical="center"/>
    </xf>
    <xf numFmtId="43" fontId="1" fillId="0" borderId="21" xfId="0" applyNumberFormat="1" applyFont="1" applyBorder="1" applyAlignment="1">
      <alignment horizontal="center" vertical="center"/>
    </xf>
    <xf numFmtId="43" fontId="3" fillId="3" borderId="14" xfId="0" applyNumberFormat="1" applyFont="1" applyFill="1" applyBorder="1" applyAlignment="1">
      <alignment horizontal="center" vertical="center"/>
    </xf>
    <xf numFmtId="43" fontId="3" fillId="3" borderId="11" xfId="0" applyNumberFormat="1" applyFont="1" applyFill="1" applyBorder="1" applyAlignment="1">
      <alignment horizontal="center" vertical="center"/>
    </xf>
    <xf numFmtId="43" fontId="3" fillId="3" borderId="1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43" fontId="3" fillId="0" borderId="27" xfId="0" applyNumberFormat="1" applyFont="1" applyBorder="1" applyAlignment="1">
      <alignment vertical="center"/>
    </xf>
    <xf numFmtId="43" fontId="3" fillId="0" borderId="11" xfId="0" applyNumberFormat="1" applyFont="1" applyBorder="1" applyAlignment="1">
      <alignment vertical="center"/>
    </xf>
    <xf numFmtId="43" fontId="3" fillId="0" borderId="1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393"/>
      <color rgb="FFFF8181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F22" sqref="F22"/>
    </sheetView>
  </sheetViews>
  <sheetFormatPr defaultRowHeight="15"/>
  <cols>
    <col min="1" max="1" width="21.7109375" customWidth="1"/>
    <col min="2" max="6" width="20.7109375" customWidth="1"/>
  </cols>
  <sheetData>
    <row r="1" spans="1:7" ht="30" customHeight="1">
      <c r="A1" s="32" t="s">
        <v>9</v>
      </c>
      <c r="B1" s="33"/>
      <c r="C1" s="33"/>
      <c r="D1" s="33"/>
      <c r="E1" s="33"/>
      <c r="F1" s="33"/>
      <c r="G1" s="1"/>
    </row>
    <row r="2" spans="1:7" ht="21" customHeight="1">
      <c r="A2" s="1"/>
      <c r="B2" s="1"/>
      <c r="C2" s="1"/>
      <c r="D2" s="1"/>
      <c r="E2" s="1"/>
      <c r="F2" s="1"/>
      <c r="G2" s="1"/>
    </row>
    <row r="3" spans="1:7" ht="24" customHeight="1">
      <c r="A3" s="34" t="s">
        <v>10</v>
      </c>
      <c r="B3" s="35"/>
      <c r="C3" s="35"/>
      <c r="D3" s="35"/>
      <c r="E3" s="35"/>
      <c r="F3" s="35"/>
      <c r="G3" s="1"/>
    </row>
    <row r="4" spans="1:7" ht="21" customHeight="1" thickBot="1">
      <c r="A4" s="1"/>
      <c r="B4" s="1"/>
      <c r="C4" s="1"/>
      <c r="D4" s="1"/>
      <c r="E4" s="1"/>
      <c r="F4" s="1"/>
      <c r="G4" s="1"/>
    </row>
    <row r="5" spans="1:7" ht="21" customHeight="1">
      <c r="A5" s="39"/>
      <c r="B5" s="36" t="s">
        <v>0</v>
      </c>
      <c r="C5" s="37"/>
      <c r="D5" s="37"/>
      <c r="E5" s="37"/>
      <c r="F5" s="38"/>
      <c r="G5" s="1"/>
    </row>
    <row r="6" spans="1:7" ht="21" customHeight="1" thickBot="1">
      <c r="A6" s="40"/>
      <c r="B6" s="8">
        <v>2016</v>
      </c>
      <c r="C6" s="9">
        <v>2017</v>
      </c>
      <c r="D6" s="9">
        <v>2018</v>
      </c>
      <c r="E6" s="9">
        <v>2019</v>
      </c>
      <c r="F6" s="10">
        <v>2020</v>
      </c>
      <c r="G6" s="1"/>
    </row>
    <row r="7" spans="1:7" ht="21" customHeight="1">
      <c r="A7" s="7" t="s">
        <v>1</v>
      </c>
      <c r="B7" s="13">
        <v>11943000</v>
      </c>
      <c r="C7" s="14">
        <f>B7*1.02</f>
        <v>12181860</v>
      </c>
      <c r="D7" s="14">
        <f t="shared" ref="D7:F7" si="0">C7*1.02</f>
        <v>12425497.200000001</v>
      </c>
      <c r="E7" s="14">
        <f t="shared" si="0"/>
        <v>12674007.144000001</v>
      </c>
      <c r="F7" s="14">
        <f t="shared" si="0"/>
        <v>12927487.286880001</v>
      </c>
      <c r="G7" s="1"/>
    </row>
    <row r="8" spans="1:7" ht="21" customHeight="1">
      <c r="A8" s="2" t="s">
        <v>2</v>
      </c>
      <c r="B8" s="15">
        <f>2943100-442800</f>
        <v>2500300</v>
      </c>
      <c r="C8" s="16">
        <f>B8*1.02</f>
        <v>2550306</v>
      </c>
      <c r="D8" s="16">
        <f t="shared" ref="D8:F8" si="1">C8*1.02</f>
        <v>2601312.12</v>
      </c>
      <c r="E8" s="16">
        <f t="shared" si="1"/>
        <v>2653338.3624</v>
      </c>
      <c r="F8" s="16">
        <f t="shared" si="1"/>
        <v>2706405.129648</v>
      </c>
      <c r="G8" s="1"/>
    </row>
    <row r="9" spans="1:7" ht="21" customHeight="1" thickBot="1">
      <c r="A9" s="2" t="s">
        <v>3</v>
      </c>
      <c r="B9" s="15">
        <v>442800</v>
      </c>
      <c r="C9" s="16">
        <v>0</v>
      </c>
      <c r="D9" s="16">
        <v>0</v>
      </c>
      <c r="E9" s="16">
        <v>0</v>
      </c>
      <c r="F9" s="17">
        <v>0</v>
      </c>
      <c r="G9" s="1"/>
    </row>
    <row r="10" spans="1:7" ht="21" customHeight="1" thickBot="1">
      <c r="A10" s="11" t="s">
        <v>4</v>
      </c>
      <c r="B10" s="20">
        <f>B9+B8+B7</f>
        <v>14886100</v>
      </c>
      <c r="C10" s="20">
        <f t="shared" ref="C10:F10" si="2">C9+C8+C7</f>
        <v>14732166</v>
      </c>
      <c r="D10" s="20">
        <f t="shared" si="2"/>
        <v>15026809.32</v>
      </c>
      <c r="E10" s="20">
        <f t="shared" si="2"/>
        <v>15327345.5064</v>
      </c>
      <c r="F10" s="20">
        <f t="shared" si="2"/>
        <v>15633892.416528001</v>
      </c>
      <c r="G10" s="1"/>
    </row>
    <row r="11" spans="1:7" ht="21" customHeight="1">
      <c r="A11" s="4"/>
      <c r="B11" s="21"/>
      <c r="C11" s="21"/>
      <c r="D11" s="21"/>
      <c r="E11" s="21"/>
      <c r="F11" s="21"/>
      <c r="G11" s="1"/>
    </row>
    <row r="12" spans="1:7" ht="21" customHeight="1" thickBot="1">
      <c r="A12" s="5"/>
      <c r="B12" s="22"/>
      <c r="C12" s="22"/>
      <c r="D12" s="22"/>
      <c r="E12" s="22"/>
      <c r="F12" s="22"/>
      <c r="G12" s="1"/>
    </row>
    <row r="13" spans="1:7" ht="21" customHeight="1">
      <c r="A13" s="6" t="s">
        <v>5</v>
      </c>
      <c r="B13" s="23">
        <v>12461651</v>
      </c>
      <c r="C13" s="24">
        <f>B13*1.02</f>
        <v>12710884.02</v>
      </c>
      <c r="D13" s="24">
        <f t="shared" ref="D13:F13" si="3">C13*1.02</f>
        <v>12965101.7004</v>
      </c>
      <c r="E13" s="24">
        <f t="shared" si="3"/>
        <v>13224403.734408</v>
      </c>
      <c r="F13" s="24">
        <f t="shared" si="3"/>
        <v>13488891.809096161</v>
      </c>
      <c r="G13" s="1"/>
    </row>
    <row r="14" spans="1:7" ht="21" customHeight="1" thickBot="1">
      <c r="A14" s="3" t="s">
        <v>6</v>
      </c>
      <c r="B14" s="18">
        <v>3030000</v>
      </c>
      <c r="C14" s="19">
        <f>C10-C13</f>
        <v>2021281.9800000004</v>
      </c>
      <c r="D14" s="19">
        <f t="shared" ref="D14:F14" si="4">D10-D13</f>
        <v>2061707.6195999999</v>
      </c>
      <c r="E14" s="19">
        <f t="shared" si="4"/>
        <v>2102941.7719919998</v>
      </c>
      <c r="F14" s="19">
        <f t="shared" si="4"/>
        <v>2145000.6074318402</v>
      </c>
      <c r="G14" s="1"/>
    </row>
    <row r="15" spans="1:7" ht="21" customHeight="1" thickBot="1">
      <c r="A15" s="12" t="s">
        <v>7</v>
      </c>
      <c r="B15" s="25">
        <f>B14+B13</f>
        <v>15491651</v>
      </c>
      <c r="C15" s="26">
        <f>C14+C13</f>
        <v>14732166</v>
      </c>
      <c r="D15" s="26">
        <f>D14+D13</f>
        <v>15026809.32</v>
      </c>
      <c r="E15" s="26">
        <f>E14+E13</f>
        <v>15327345.5064</v>
      </c>
      <c r="F15" s="27">
        <f>F14+F13</f>
        <v>15633892.416528001</v>
      </c>
      <c r="G15" s="1"/>
    </row>
    <row r="16" spans="1:7">
      <c r="A16" s="1"/>
      <c r="B16" s="1"/>
      <c r="C16" s="1"/>
      <c r="D16" s="1"/>
      <c r="E16" s="1"/>
      <c r="F16" s="1"/>
      <c r="G16" s="1"/>
    </row>
    <row r="17" spans="1:6" ht="15.75" thickBot="1"/>
    <row r="18" spans="1:6" ht="21" customHeight="1" thickBot="1">
      <c r="A18" s="28" t="s">
        <v>8</v>
      </c>
      <c r="B18" s="29">
        <f>B10-B15</f>
        <v>-605551</v>
      </c>
      <c r="C18" s="30">
        <f>C10-C15</f>
        <v>0</v>
      </c>
      <c r="D18" s="30">
        <f>D10-D15</f>
        <v>0</v>
      </c>
      <c r="E18" s="30">
        <f>E10-E15</f>
        <v>0</v>
      </c>
      <c r="F18" s="31">
        <f>F10-F15</f>
        <v>0</v>
      </c>
    </row>
    <row r="21" spans="1:6">
      <c r="A21" t="s">
        <v>11</v>
      </c>
    </row>
  </sheetData>
  <mergeCells count="4">
    <mergeCell ref="A1:F1"/>
    <mergeCell ref="A3:F3"/>
    <mergeCell ref="B5:F5"/>
    <mergeCell ref="A5:A6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Místostarosta</dc:creator>
  <cp:lastModifiedBy>Oustred</cp:lastModifiedBy>
  <cp:lastPrinted>2015-12-07T15:43:36Z</cp:lastPrinted>
  <dcterms:created xsi:type="dcterms:W3CDTF">2015-02-11T13:30:27Z</dcterms:created>
  <dcterms:modified xsi:type="dcterms:W3CDTF">2015-12-07T15:43:38Z</dcterms:modified>
</cp:coreProperties>
</file>