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edokluky-my.sharepoint.com/personal/obec_stredokluky_onmicrosoft_com/Documents/2Finance/Arozpočty/Rozpočet 2022/Rozpočet 2022 schválený/"/>
    </mc:Choice>
  </mc:AlternateContent>
  <xr:revisionPtr revIDLastSave="19" documentId="8_{3EFD2298-09DE-4DD3-A3ED-379C3A11D4D0}" xr6:coauthVersionLast="47" xr6:coauthVersionMax="47" xr10:uidLastSave="{BC6EC956-D6C3-4D01-A707-6F038B15B5BC}"/>
  <bookViews>
    <workbookView xWindow="2868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1" l="1"/>
  <c r="B58" i="1"/>
  <c r="B57" i="1"/>
  <c r="B55" i="1"/>
  <c r="B20" i="1" l="1"/>
</calcChain>
</file>

<file path=xl/sharedStrings.xml><?xml version="1.0" encoding="utf-8"?>
<sst xmlns="http://schemas.openxmlformats.org/spreadsheetml/2006/main" count="66" uniqueCount="55">
  <si>
    <t>Celkem</t>
  </si>
  <si>
    <t xml:space="preserve">Sejmuto dne: </t>
  </si>
  <si>
    <t>II. Rozpočtové výdaje (v Kč na dvě desetinná místa) - pokrač.</t>
  </si>
  <si>
    <t>Název a sídlo vykazující jednotky: Obec Středokluky, Lidická 61, Středokluky, 252 68, CZ, IČO 00241695</t>
  </si>
  <si>
    <t>Odhad výdajů</t>
  </si>
  <si>
    <t>3111 - Mateřské školy</t>
  </si>
  <si>
    <t>3299 - Ostatní záležitosti vzdělávání</t>
  </si>
  <si>
    <t>3639 - Komunální služby a územní rozvoj jinde nezařazené</t>
  </si>
  <si>
    <t>Vyvěšeno dne:</t>
  </si>
  <si>
    <t xml:space="preserve">Podkladem návrhu je výkaz pro hodnocení plnění rozpočtů územních samosprávních celků, regionálních rad a dobrovolných svazků obcí. </t>
  </si>
  <si>
    <t>2341 - Vodní díla v zemědělské krajině</t>
  </si>
  <si>
    <t>5213 - Krizové řízení</t>
  </si>
  <si>
    <t>0000 - (daňové příjmy, poplatky, dary, dotace atd.)</t>
  </si>
  <si>
    <t>2321 - Odvádění a čištění odpadních vod a nakládání s kaly</t>
  </si>
  <si>
    <t>2310 - Pitná voda</t>
  </si>
  <si>
    <t>3429 - Ostatní zájmová činnost a rekreace</t>
  </si>
  <si>
    <t>3612  -Bytové hospodářství</t>
  </si>
  <si>
    <t>3722 - Sběr a svoz komunálních odpadů</t>
  </si>
  <si>
    <t>3726 - Využívání a zneškodňování ostatních odpadů</t>
  </si>
  <si>
    <t>6171 - Činnost místní správy</t>
  </si>
  <si>
    <t>2212 - Silnice</t>
  </si>
  <si>
    <t>2219 - Ostatní záležitosti pozemních komunikací</t>
  </si>
  <si>
    <t>3113 - Základní školy</t>
  </si>
  <si>
    <t>3319 - Ostatní záležitosti kultury</t>
  </si>
  <si>
    <t>3326 - Pořízení,zachování a obnova hodnot míst.kultur,nár,a hist.po</t>
  </si>
  <si>
    <t>3349 - Ostatní záležitosti sdělovacích prostředků</t>
  </si>
  <si>
    <t>3399 - Ostatní záležitost kultury, církví a sděl. prostředků</t>
  </si>
  <si>
    <t>3412 - Sportovní zařízení ve vlastnictví obce</t>
  </si>
  <si>
    <t>3419 - Ostatní sportovní činnost</t>
  </si>
  <si>
    <t>3421 - Využití volného času dětí a mládeže</t>
  </si>
  <si>
    <t>3612 - Bytové hospodářství</t>
  </si>
  <si>
    <t>3631 - Veřejné osvětlení</t>
  </si>
  <si>
    <t>3635 - Územní plánování</t>
  </si>
  <si>
    <t>3636 - Územní rozvoj</t>
  </si>
  <si>
    <t>3721 - Sběr a svoz nebezpečných odpadů</t>
  </si>
  <si>
    <t>3723 - Sběr a svoz ostatních odpadů (jiných než nebezp. a komunál.)</t>
  </si>
  <si>
    <t>3745 - Péče o vzhled obcí a veřejnou zeleň</t>
  </si>
  <si>
    <t>4351 - Osobní asistence,pečovat.služba a podpora samostat.bydlení</t>
  </si>
  <si>
    <t>5512 - Požární ochrana - dobrovolná část</t>
  </si>
  <si>
    <t>6112 - Zastupitelstva obcí</t>
  </si>
  <si>
    <t>Dětské hřiště Černovičky</t>
  </si>
  <si>
    <t>I. Rozpočtové příjmy (v Kč)</t>
  </si>
  <si>
    <t>II. Rozpočtové výdaje (v Kč)</t>
  </si>
  <si>
    <t>Plánovaný přebytek rozpočtu v roce 2022</t>
  </si>
  <si>
    <t>CAS - Cisterna pro JSDH Středokluky</t>
  </si>
  <si>
    <t>Elektronické označníky+přístřešky (6ks)</t>
  </si>
  <si>
    <t>Oprava bytu + stoupačky č.p. 68</t>
  </si>
  <si>
    <t>Výměna kanálových poklopů</t>
  </si>
  <si>
    <t>Vybrané rozpočtované akce pro rok 2022</t>
  </si>
  <si>
    <t>Čerpaný úvěr k 31.12. 2021</t>
  </si>
  <si>
    <t>Stav bankovních účtů k 31.12. 2021</t>
  </si>
  <si>
    <t>Předpokládaný stav účtu k 31.12. 2022</t>
  </si>
  <si>
    <t>Rozpočtu obce Středokluky na rok 2022</t>
  </si>
  <si>
    <t>Podrobnější informace naleznete na www.stredokluky.cz/finance</t>
  </si>
  <si>
    <t xml:space="preserve">Jediná změna oproti návrhu rozpočtu bylo navýšení paragrafu 3113 - Základní školy o 300 tisíc Kč. V rozpočtu nejsou akce, které budou spolufinancovány dotací, ale dotace nebyla zatím schválena.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</si>
</sst>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2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164" fontId="18" fillId="0" borderId="12" xfId="1" applyFont="1" applyBorder="1" applyAlignment="1">
      <alignment wrapText="1"/>
    </xf>
    <xf numFmtId="164" fontId="18" fillId="0" borderId="16" xfId="1" applyFont="1" applyBorder="1" applyAlignment="1">
      <alignment wrapText="1"/>
    </xf>
    <xf numFmtId="164" fontId="19" fillId="0" borderId="21" xfId="1" applyFont="1" applyFill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9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21" xfId="0" applyFont="1" applyFill="1" applyBorder="1" applyAlignment="1">
      <alignment wrapText="1"/>
    </xf>
    <xf numFmtId="0" fontId="19" fillId="0" borderId="21" xfId="0" applyFont="1" applyFill="1" applyBorder="1"/>
    <xf numFmtId="0" fontId="18" fillId="0" borderId="10" xfId="0" applyFont="1" applyBorder="1"/>
    <xf numFmtId="0" fontId="18" fillId="0" borderId="12" xfId="0" applyFont="1" applyBorder="1"/>
    <xf numFmtId="0" fontId="18" fillId="0" borderId="14" xfId="0" applyFont="1" applyBorder="1"/>
    <xf numFmtId="0" fontId="19" fillId="0" borderId="27" xfId="0" applyFont="1" applyBorder="1" applyAlignment="1">
      <alignment horizontal="center" wrapText="1"/>
    </xf>
    <xf numFmtId="0" fontId="18" fillId="0" borderId="0" xfId="0" applyFont="1"/>
    <xf numFmtId="44" fontId="18" fillId="0" borderId="0" xfId="2" applyFont="1" applyFill="1" applyBorder="1"/>
    <xf numFmtId="0" fontId="20" fillId="0" borderId="0" xfId="0" applyFont="1" applyBorder="1" applyAlignment="1">
      <alignment horizontal="center" wrapText="1"/>
    </xf>
    <xf numFmtId="0" fontId="21" fillId="0" borderId="0" xfId="0" applyFont="1"/>
    <xf numFmtId="0" fontId="22" fillId="0" borderId="0" xfId="0" applyFont="1" applyBorder="1" applyAlignment="1">
      <alignment horizontal="left"/>
    </xf>
    <xf numFmtId="0" fontId="21" fillId="34" borderId="0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 horizontal="left" wrapText="1"/>
    </xf>
    <xf numFmtId="0" fontId="21" fillId="34" borderId="0" xfId="0" applyFont="1" applyFill="1" applyBorder="1"/>
    <xf numFmtId="164" fontId="23" fillId="0" borderId="17" xfId="1" applyFont="1" applyFill="1" applyBorder="1" applyAlignment="1">
      <alignment horizontal="left" vertical="center" wrapText="1"/>
    </xf>
    <xf numFmtId="164" fontId="23" fillId="0" borderId="18" xfId="1" applyFont="1" applyFill="1" applyBorder="1" applyAlignment="1">
      <alignment horizontal="left" vertical="center" wrapText="1"/>
    </xf>
    <xf numFmtId="44" fontId="21" fillId="33" borderId="13" xfId="2" applyFont="1" applyFill="1" applyBorder="1"/>
    <xf numFmtId="44" fontId="24" fillId="33" borderId="22" xfId="2" applyFont="1" applyFill="1" applyBorder="1"/>
    <xf numFmtId="0" fontId="21" fillId="0" borderId="0" xfId="0" applyFont="1" applyBorder="1"/>
    <xf numFmtId="44" fontId="21" fillId="34" borderId="0" xfId="2" applyFont="1" applyFill="1" applyBorder="1"/>
    <xf numFmtId="44" fontId="21" fillId="33" borderId="11" xfId="2" applyFont="1" applyFill="1" applyBorder="1"/>
    <xf numFmtId="0" fontId="23" fillId="34" borderId="17" xfId="0" applyFont="1" applyFill="1" applyBorder="1" applyAlignment="1">
      <alignment horizontal="left" vertical="center" wrapText="1"/>
    </xf>
    <xf numFmtId="0" fontId="23" fillId="34" borderId="18" xfId="0" applyFont="1" applyFill="1" applyBorder="1" applyAlignment="1">
      <alignment horizontal="left" vertical="center" wrapText="1"/>
    </xf>
    <xf numFmtId="44" fontId="21" fillId="33" borderId="15" xfId="2" applyFont="1" applyFill="1" applyBorder="1"/>
    <xf numFmtId="44" fontId="21" fillId="33" borderId="26" xfId="2" applyFont="1" applyFill="1" applyBorder="1"/>
    <xf numFmtId="44" fontId="21" fillId="33" borderId="20" xfId="2" applyFont="1" applyFill="1" applyBorder="1"/>
    <xf numFmtId="44" fontId="24" fillId="33" borderId="18" xfId="2" applyFont="1" applyFill="1" applyBorder="1"/>
    <xf numFmtId="8" fontId="21" fillId="33" borderId="11" xfId="2" applyNumberFormat="1" applyFont="1" applyFill="1" applyBorder="1"/>
    <xf numFmtId="44" fontId="21" fillId="33" borderId="13" xfId="0" applyNumberFormat="1" applyFont="1" applyFill="1" applyBorder="1"/>
    <xf numFmtId="44" fontId="21" fillId="33" borderId="20" xfId="0" applyNumberFormat="1" applyFont="1" applyFill="1" applyBorder="1"/>
    <xf numFmtId="0" fontId="21" fillId="0" borderId="23" xfId="0" applyFont="1" applyBorder="1"/>
    <xf numFmtId="0" fontId="21" fillId="0" borderId="24" xfId="0" applyFont="1" applyBorder="1"/>
    <xf numFmtId="0" fontId="23" fillId="0" borderId="25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44" fontId="21" fillId="34" borderId="11" xfId="2" applyFont="1" applyFill="1" applyBorder="1"/>
    <xf numFmtId="44" fontId="21" fillId="34" borderId="13" xfId="2" applyFont="1" applyFill="1" applyBorder="1"/>
    <xf numFmtId="44" fontId="21" fillId="34" borderId="15" xfId="2" applyFont="1" applyFill="1" applyBorder="1"/>
    <xf numFmtId="44" fontId="24" fillId="0" borderId="0" xfId="2" applyFont="1" applyFill="1" applyBorder="1" applyAlignment="1">
      <alignment horizontal="left" wrapText="1"/>
    </xf>
    <xf numFmtId="14" fontId="21" fillId="0" borderId="0" xfId="0" applyNumberFormat="1" applyFont="1"/>
    <xf numFmtId="8" fontId="24" fillId="33" borderId="22" xfId="0" applyNumberFormat="1" applyFont="1" applyFill="1" applyBorder="1"/>
  </cellXfs>
  <cellStyles count="44">
    <cellStyle name="20 % – Zvýraznění 1" xfId="21" builtinId="30" customBuiltin="1"/>
    <cellStyle name="20 % – Zvýraznění 2" xfId="25" builtinId="34" customBuiltin="1"/>
    <cellStyle name="20 % – Zvýraznění 3" xfId="29" builtinId="38" customBuiltin="1"/>
    <cellStyle name="20 % – Zvýraznění 4" xfId="33" builtinId="42" customBuiltin="1"/>
    <cellStyle name="20 % – Zvýraznění 5" xfId="37" builtinId="46" customBuiltin="1"/>
    <cellStyle name="20 % – Zvýraznění 6" xfId="41" builtinId="50" customBuiltin="1"/>
    <cellStyle name="40 % – Zvýraznění 1" xfId="22" builtinId="31" customBuiltin="1"/>
    <cellStyle name="40 % – Zvýraznění 2" xfId="26" builtinId="35" customBuiltin="1"/>
    <cellStyle name="40 % – Zvýraznění 3" xfId="30" builtinId="39" customBuiltin="1"/>
    <cellStyle name="40 % – Zvýraznění 4" xfId="34" builtinId="43" customBuiltin="1"/>
    <cellStyle name="40 % – Zvýraznění 5" xfId="38" builtinId="47" customBuiltin="1"/>
    <cellStyle name="40 % – Zvýraznění 6" xfId="42" builtinId="51" customBuiltin="1"/>
    <cellStyle name="60 % – Zvýraznění 1" xfId="23" builtinId="32" customBuiltin="1"/>
    <cellStyle name="60 % – Zvýraznění 2" xfId="27" builtinId="36" customBuiltin="1"/>
    <cellStyle name="60 % – Zvýraznění 3" xfId="31" builtinId="40" customBuiltin="1"/>
    <cellStyle name="60 % – Zvýraznění 4" xfId="35" builtinId="44" customBuiltin="1"/>
    <cellStyle name="60 % – Zvýraznění 5" xfId="39" builtinId="48" customBuiltin="1"/>
    <cellStyle name="60 % – Zvýraznění 6" xfId="43" builtinId="52" customBuiltin="1"/>
    <cellStyle name="Celkem" xfId="19" builtinId="25" customBuiltin="1"/>
    <cellStyle name="Čárka" xfId="1" builtinId="3"/>
    <cellStyle name="Kontrolní buňka" xfId="15" builtinId="23" customBuiltin="1"/>
    <cellStyle name="Měna" xfId="2" builtinId="4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3" builtinId="15" customBuiltin="1"/>
    <cellStyle name="Neutrální" xfId="10" builtinId="28" customBuiltin="1"/>
    <cellStyle name="Normální" xfId="0" builtinId="0"/>
    <cellStyle name="Poznámka" xfId="17" builtinId="10" customBuiltin="1"/>
    <cellStyle name="Propojená buňka" xfId="14" builtinId="24" customBuiltin="1"/>
    <cellStyle name="Správně" xfId="8" builtinId="26" customBuiltin="1"/>
    <cellStyle name="Špatně" xfId="9" builtinId="27" customBuiltin="1"/>
    <cellStyle name="Text upozornění" xfId="16" builtinId="11" customBuiltin="1"/>
    <cellStyle name="Vstup" xfId="11" builtinId="20" customBuiltin="1"/>
    <cellStyle name="Výpočet" xfId="13" builtinId="22" customBuiltin="1"/>
    <cellStyle name="Výstup" xfId="12" builtinId="21" customBuiltin="1"/>
    <cellStyle name="Vysvětlující text" xfId="18" builtinId="53" customBuiltin="1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4"/>
  <sheetViews>
    <sheetView tabSelected="1" view="pageLayout" zoomScale="145" zoomScaleNormal="100" zoomScalePageLayoutView="145" workbookViewId="0">
      <selection activeCell="A69" sqref="A69"/>
    </sheetView>
  </sheetViews>
  <sheetFormatPr defaultRowHeight="13.8" x14ac:dyDescent="0.25"/>
  <cols>
    <col min="1" max="1" width="60.5546875" style="20" customWidth="1"/>
    <col min="2" max="2" width="17.44140625" style="20" bestFit="1" customWidth="1"/>
    <col min="3" max="4" width="16" style="20" customWidth="1"/>
    <col min="5" max="16384" width="8.88671875" style="20"/>
  </cols>
  <sheetData>
    <row r="1" spans="1:2" ht="76.5" customHeight="1" x14ac:dyDescent="0.6">
      <c r="A1" s="19" t="s">
        <v>52</v>
      </c>
      <c r="B1" s="19"/>
    </row>
    <row r="2" spans="1:2" ht="5.25" customHeight="1" x14ac:dyDescent="0.45">
      <c r="A2" s="21"/>
      <c r="B2" s="21"/>
    </row>
    <row r="3" spans="1:2" ht="30" customHeight="1" x14ac:dyDescent="0.25">
      <c r="A3" s="22" t="s">
        <v>9</v>
      </c>
      <c r="B3" s="22"/>
    </row>
    <row r="4" spans="1:2" ht="15.6" x14ac:dyDescent="0.3">
      <c r="A4" s="23" t="s">
        <v>53</v>
      </c>
      <c r="B4" s="23"/>
    </row>
    <row r="5" spans="1:2" ht="30" customHeight="1" x14ac:dyDescent="0.25">
      <c r="A5" s="22" t="s">
        <v>3</v>
      </c>
      <c r="B5" s="22"/>
    </row>
    <row r="6" spans="1:2" ht="14.4" thickBot="1" x14ac:dyDescent="0.3">
      <c r="A6" s="24"/>
      <c r="B6" s="24"/>
    </row>
    <row r="7" spans="1:2" ht="30" customHeight="1" thickBot="1" x14ac:dyDescent="0.3">
      <c r="A7" s="25" t="s">
        <v>41</v>
      </c>
      <c r="B7" s="26"/>
    </row>
    <row r="8" spans="1:2" ht="15.6" x14ac:dyDescent="0.3">
      <c r="A8" s="2" t="s">
        <v>12</v>
      </c>
      <c r="B8" s="27">
        <v>31800785.329999998</v>
      </c>
    </row>
    <row r="9" spans="1:2" ht="15.6" x14ac:dyDescent="0.3">
      <c r="A9" s="1" t="s">
        <v>14</v>
      </c>
      <c r="B9" s="27">
        <v>100000</v>
      </c>
    </row>
    <row r="10" spans="1:2" ht="15.6" x14ac:dyDescent="0.3">
      <c r="A10" s="1" t="s">
        <v>13</v>
      </c>
      <c r="B10" s="27">
        <v>100000</v>
      </c>
    </row>
    <row r="11" spans="1:2" ht="15.6" x14ac:dyDescent="0.3">
      <c r="A11" s="1" t="s">
        <v>10</v>
      </c>
      <c r="B11" s="27">
        <v>10000</v>
      </c>
    </row>
    <row r="12" spans="1:2" ht="15.6" x14ac:dyDescent="0.3">
      <c r="A12" s="1" t="s">
        <v>6</v>
      </c>
      <c r="B12" s="27">
        <v>4500</v>
      </c>
    </row>
    <row r="13" spans="1:2" ht="15.6" x14ac:dyDescent="0.3">
      <c r="A13" s="1" t="s">
        <v>15</v>
      </c>
      <c r="B13" s="27">
        <v>110000</v>
      </c>
    </row>
    <row r="14" spans="1:2" ht="15.6" x14ac:dyDescent="0.3">
      <c r="A14" s="1" t="s">
        <v>16</v>
      </c>
      <c r="B14" s="27">
        <v>800000</v>
      </c>
    </row>
    <row r="15" spans="1:2" ht="15.6" x14ac:dyDescent="0.3">
      <c r="A15" s="1" t="s">
        <v>7</v>
      </c>
      <c r="B15" s="27">
        <v>8000</v>
      </c>
    </row>
    <row r="16" spans="1:2" ht="15.6" x14ac:dyDescent="0.3">
      <c r="A16" s="1" t="s">
        <v>17</v>
      </c>
      <c r="B16" s="27">
        <v>5000</v>
      </c>
    </row>
    <row r="17" spans="1:2" ht="15.6" x14ac:dyDescent="0.3">
      <c r="A17" s="1" t="s">
        <v>18</v>
      </c>
      <c r="B17" s="27">
        <v>230000</v>
      </c>
    </row>
    <row r="18" spans="1:2" ht="15.6" x14ac:dyDescent="0.3">
      <c r="A18" s="1" t="s">
        <v>38</v>
      </c>
      <c r="B18" s="27">
        <v>800000</v>
      </c>
    </row>
    <row r="19" spans="1:2" ht="16.2" thickBot="1" x14ac:dyDescent="0.35">
      <c r="A19" s="1" t="s">
        <v>19</v>
      </c>
      <c r="B19" s="27">
        <v>133000</v>
      </c>
    </row>
    <row r="20" spans="1:2" ht="16.2" thickBot="1" x14ac:dyDescent="0.35">
      <c r="A20" s="3" t="s">
        <v>0</v>
      </c>
      <c r="B20" s="28">
        <f>SUM(B8:B19)</f>
        <v>34101285.329999998</v>
      </c>
    </row>
    <row r="21" spans="1:2" ht="14.4" thickBot="1" x14ac:dyDescent="0.3">
      <c r="A21" s="29"/>
      <c r="B21" s="30"/>
    </row>
    <row r="22" spans="1:2" ht="30" customHeight="1" thickBot="1" x14ac:dyDescent="0.3">
      <c r="A22" s="25" t="s">
        <v>42</v>
      </c>
      <c r="B22" s="26"/>
    </row>
    <row r="23" spans="1:2" ht="15.6" x14ac:dyDescent="0.3">
      <c r="A23" s="10" t="s">
        <v>20</v>
      </c>
      <c r="B23" s="31">
        <v>830000</v>
      </c>
    </row>
    <row r="24" spans="1:2" ht="15.6" x14ac:dyDescent="0.3">
      <c r="A24" s="4" t="s">
        <v>21</v>
      </c>
      <c r="B24" s="27">
        <v>2150000</v>
      </c>
    </row>
    <row r="25" spans="1:2" ht="15.6" x14ac:dyDescent="0.3">
      <c r="A25" s="4" t="s">
        <v>14</v>
      </c>
      <c r="B25" s="27">
        <v>300000</v>
      </c>
    </row>
    <row r="26" spans="1:2" ht="15.6" x14ac:dyDescent="0.3">
      <c r="A26" s="4" t="s">
        <v>13</v>
      </c>
      <c r="B26" s="27">
        <v>1700000</v>
      </c>
    </row>
    <row r="27" spans="1:2" ht="15.6" x14ac:dyDescent="0.3">
      <c r="A27" s="4" t="s">
        <v>10</v>
      </c>
      <c r="B27" s="27">
        <v>600000</v>
      </c>
    </row>
    <row r="28" spans="1:2" ht="15.6" x14ac:dyDescent="0.3">
      <c r="A28" s="4" t="s">
        <v>5</v>
      </c>
      <c r="B28" s="27">
        <v>750000</v>
      </c>
    </row>
    <row r="29" spans="1:2" ht="15.6" x14ac:dyDescent="0.3">
      <c r="A29" s="4" t="s">
        <v>22</v>
      </c>
      <c r="B29" s="27">
        <v>3650000</v>
      </c>
    </row>
    <row r="30" spans="1:2" ht="15.6" x14ac:dyDescent="0.3">
      <c r="A30" s="4" t="s">
        <v>6</v>
      </c>
      <c r="B30" s="27">
        <v>6000</v>
      </c>
    </row>
    <row r="31" spans="1:2" ht="15.6" x14ac:dyDescent="0.3">
      <c r="A31" s="4" t="s">
        <v>23</v>
      </c>
      <c r="B31" s="27">
        <v>15000</v>
      </c>
    </row>
    <row r="32" spans="1:2" ht="15.75" customHeight="1" x14ac:dyDescent="0.3">
      <c r="A32" s="4" t="s">
        <v>24</v>
      </c>
      <c r="B32" s="27">
        <v>50000</v>
      </c>
    </row>
    <row r="33" spans="1:2" ht="15.6" x14ac:dyDescent="0.3">
      <c r="A33" s="4" t="s">
        <v>25</v>
      </c>
      <c r="B33" s="27">
        <v>100000</v>
      </c>
    </row>
    <row r="34" spans="1:2" ht="15.6" x14ac:dyDescent="0.3">
      <c r="A34" s="4" t="s">
        <v>26</v>
      </c>
      <c r="B34" s="27">
        <v>81000</v>
      </c>
    </row>
    <row r="35" spans="1:2" ht="15.6" x14ac:dyDescent="0.3">
      <c r="A35" s="4" t="s">
        <v>27</v>
      </c>
      <c r="B35" s="27">
        <v>30000</v>
      </c>
    </row>
    <row r="36" spans="1:2" ht="15.6" x14ac:dyDescent="0.3">
      <c r="A36" s="4" t="s">
        <v>28</v>
      </c>
      <c r="B36" s="27">
        <v>153000</v>
      </c>
    </row>
    <row r="37" spans="1:2" ht="15.6" x14ac:dyDescent="0.3">
      <c r="A37" s="4" t="s">
        <v>29</v>
      </c>
      <c r="B37" s="27">
        <v>600000</v>
      </c>
    </row>
    <row r="38" spans="1:2" ht="15.6" x14ac:dyDescent="0.3">
      <c r="A38" s="4" t="s">
        <v>15</v>
      </c>
      <c r="B38" s="27">
        <v>125000</v>
      </c>
    </row>
    <row r="39" spans="1:2" ht="16.2" thickBot="1" x14ac:dyDescent="0.35">
      <c r="A39" s="4" t="s">
        <v>30</v>
      </c>
      <c r="B39" s="27">
        <v>1179000</v>
      </c>
    </row>
    <row r="40" spans="1:2" ht="18" thickBot="1" x14ac:dyDescent="0.3">
      <c r="A40" s="32" t="s">
        <v>2</v>
      </c>
      <c r="B40" s="33"/>
    </row>
    <row r="41" spans="1:2" ht="16.2" thickBot="1" x14ac:dyDescent="0.35">
      <c r="A41" s="8" t="s">
        <v>31</v>
      </c>
      <c r="B41" s="34">
        <v>460000</v>
      </c>
    </row>
    <row r="42" spans="1:2" ht="15.6" x14ac:dyDescent="0.3">
      <c r="A42" s="10" t="s">
        <v>32</v>
      </c>
      <c r="B42" s="35">
        <v>100000</v>
      </c>
    </row>
    <row r="43" spans="1:2" ht="15.6" x14ac:dyDescent="0.3">
      <c r="A43" s="4" t="s">
        <v>33</v>
      </c>
      <c r="B43" s="36">
        <v>800000</v>
      </c>
    </row>
    <row r="44" spans="1:2" ht="15.6" x14ac:dyDescent="0.3">
      <c r="A44" s="4" t="s">
        <v>7</v>
      </c>
      <c r="B44" s="36">
        <v>3000</v>
      </c>
    </row>
    <row r="45" spans="1:2" ht="15.6" x14ac:dyDescent="0.3">
      <c r="A45" s="4" t="s">
        <v>34</v>
      </c>
      <c r="B45" s="36">
        <v>30000</v>
      </c>
    </row>
    <row r="46" spans="1:2" ht="15.6" x14ac:dyDescent="0.3">
      <c r="A46" s="4" t="s">
        <v>17</v>
      </c>
      <c r="B46" s="36">
        <v>1005000</v>
      </c>
    </row>
    <row r="47" spans="1:2" ht="15" customHeight="1" x14ac:dyDescent="0.3">
      <c r="A47" s="4" t="s">
        <v>35</v>
      </c>
      <c r="B47" s="36">
        <v>600000</v>
      </c>
    </row>
    <row r="48" spans="1:2" ht="15.6" x14ac:dyDescent="0.3">
      <c r="A48" s="4" t="s">
        <v>18</v>
      </c>
      <c r="B48" s="36">
        <v>150000</v>
      </c>
    </row>
    <row r="49" spans="1:2" ht="15.6" x14ac:dyDescent="0.3">
      <c r="A49" s="4" t="s">
        <v>36</v>
      </c>
      <c r="B49" s="36">
        <v>3205000</v>
      </c>
    </row>
    <row r="50" spans="1:2" ht="15" customHeight="1" x14ac:dyDescent="0.3">
      <c r="A50" s="5" t="s">
        <v>37</v>
      </c>
      <c r="B50" s="36">
        <v>20000</v>
      </c>
    </row>
    <row r="51" spans="1:2" ht="15.6" x14ac:dyDescent="0.3">
      <c r="A51" s="5" t="s">
        <v>11</v>
      </c>
      <c r="B51" s="36">
        <v>30000</v>
      </c>
    </row>
    <row r="52" spans="1:2" ht="15.6" x14ac:dyDescent="0.3">
      <c r="A52" s="4" t="s">
        <v>38</v>
      </c>
      <c r="B52" s="36">
        <v>8773200</v>
      </c>
    </row>
    <row r="53" spans="1:2" ht="15.6" x14ac:dyDescent="0.3">
      <c r="A53" s="4" t="s">
        <v>39</v>
      </c>
      <c r="B53" s="36">
        <v>1140000</v>
      </c>
    </row>
    <row r="54" spans="1:2" ht="16.2" thickBot="1" x14ac:dyDescent="0.35">
      <c r="A54" s="5" t="s">
        <v>19</v>
      </c>
      <c r="B54" s="36">
        <v>3071000</v>
      </c>
    </row>
    <row r="55" spans="1:2" ht="16.2" thickBot="1" x14ac:dyDescent="0.35">
      <c r="A55" s="12" t="s">
        <v>0</v>
      </c>
      <c r="B55" s="37">
        <f>SUM(B35:B54,B23:B34)</f>
        <v>31706200</v>
      </c>
    </row>
    <row r="56" spans="1:2" ht="14.4" thickBot="1" x14ac:dyDescent="0.3"/>
    <row r="57" spans="1:2" ht="15.6" x14ac:dyDescent="0.3">
      <c r="A57" s="6" t="s">
        <v>50</v>
      </c>
      <c r="B57" s="38">
        <f>18598723.61+306.05</f>
        <v>18599029.66</v>
      </c>
    </row>
    <row r="58" spans="1:2" ht="15.6" x14ac:dyDescent="0.3">
      <c r="A58" s="7" t="s">
        <v>43</v>
      </c>
      <c r="B58" s="39">
        <f>B20-B55</f>
        <v>2395085.3299999982</v>
      </c>
    </row>
    <row r="59" spans="1:2" ht="16.2" thickBot="1" x14ac:dyDescent="0.35">
      <c r="A59" s="9" t="s">
        <v>49</v>
      </c>
      <c r="B59" s="40">
        <v>8403729.0099999998</v>
      </c>
    </row>
    <row r="60" spans="1:2" ht="16.2" thickBot="1" x14ac:dyDescent="0.35">
      <c r="A60" s="11" t="s">
        <v>51</v>
      </c>
      <c r="B60" s="50">
        <f>B57+B58-B59</f>
        <v>12590385.979999999</v>
      </c>
    </row>
    <row r="61" spans="1:2" ht="14.4" thickBot="1" x14ac:dyDescent="0.3">
      <c r="A61" s="41"/>
      <c r="B61" s="42"/>
    </row>
    <row r="62" spans="1:2" ht="18" thickBot="1" x14ac:dyDescent="0.3">
      <c r="A62" s="43" t="s">
        <v>48</v>
      </c>
      <c r="B62" s="44" t="s">
        <v>4</v>
      </c>
    </row>
    <row r="63" spans="1:2" ht="15.6" x14ac:dyDescent="0.3">
      <c r="A63" s="13" t="s">
        <v>44</v>
      </c>
      <c r="B63" s="45">
        <v>8400000</v>
      </c>
    </row>
    <row r="64" spans="1:2" ht="15.6" x14ac:dyDescent="0.3">
      <c r="A64" s="14" t="s">
        <v>45</v>
      </c>
      <c r="B64" s="46">
        <v>1800000</v>
      </c>
    </row>
    <row r="65" spans="1:2" ht="15.6" x14ac:dyDescent="0.3">
      <c r="A65" s="14" t="s">
        <v>46</v>
      </c>
      <c r="B65" s="46">
        <v>600000</v>
      </c>
    </row>
    <row r="66" spans="1:2" ht="15.6" x14ac:dyDescent="0.3">
      <c r="A66" s="14" t="s">
        <v>47</v>
      </c>
      <c r="B66" s="46">
        <v>1000000</v>
      </c>
    </row>
    <row r="67" spans="1:2" ht="16.2" thickBot="1" x14ac:dyDescent="0.35">
      <c r="A67" s="15" t="s">
        <v>40</v>
      </c>
      <c r="B67" s="47">
        <v>600000</v>
      </c>
    </row>
    <row r="68" spans="1:2" ht="14.4" thickBot="1" x14ac:dyDescent="0.3"/>
    <row r="69" spans="1:2" ht="63" thickBot="1" x14ac:dyDescent="0.35">
      <c r="A69" s="16" t="s">
        <v>54</v>
      </c>
      <c r="B69" s="48"/>
    </row>
    <row r="70" spans="1:2" ht="15.6" x14ac:dyDescent="0.3">
      <c r="A70" s="17"/>
    </row>
    <row r="71" spans="1:2" ht="15.6" x14ac:dyDescent="0.3">
      <c r="A71" s="17"/>
    </row>
    <row r="72" spans="1:2" ht="15.6" x14ac:dyDescent="0.3">
      <c r="A72" s="18" t="s">
        <v>8</v>
      </c>
      <c r="B72" s="49">
        <v>44575</v>
      </c>
    </row>
    <row r="73" spans="1:2" ht="15.6" x14ac:dyDescent="0.3">
      <c r="A73" s="17"/>
    </row>
    <row r="74" spans="1:2" ht="15.6" x14ac:dyDescent="0.3">
      <c r="A74" s="18" t="s">
        <v>1</v>
      </c>
    </row>
  </sheetData>
  <mergeCells count="7">
    <mergeCell ref="A1:B1"/>
    <mergeCell ref="A40:B40"/>
    <mergeCell ref="A3:B3"/>
    <mergeCell ref="A4:B4"/>
    <mergeCell ref="A5:B5"/>
    <mergeCell ref="A7:B7"/>
    <mergeCell ref="A22:B22"/>
  </mergeCells>
  <pageMargins left="0.7" right="0.7" top="0.78740157499999996" bottom="0.78740157499999996" header="0.3" footer="0.3"/>
  <pageSetup paperSize="9" orientation="portrait" r:id="rId1"/>
  <headerFooter>
    <oddHeader>&amp;CRozpočet obce Středokluky na rok 2022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Oustred</dc:creator>
  <cp:lastModifiedBy>Jaroslav Paznocht</cp:lastModifiedBy>
  <cp:lastPrinted>2022-01-14T16:08:32Z</cp:lastPrinted>
  <dcterms:created xsi:type="dcterms:W3CDTF">2017-11-24T17:51:27Z</dcterms:created>
  <dcterms:modified xsi:type="dcterms:W3CDTF">2022-01-14T16:08:44Z</dcterms:modified>
</cp:coreProperties>
</file>