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19" sheetId="1" r:id="rId1"/>
    <sheet name="příloha ZL 19" sheetId="2" r:id="rId2"/>
  </sheets>
  <definedNames>
    <definedName name="_xlnm.Print_Area" localSheetId="0">'ZL19'!$A$1:$F$48</definedName>
  </definedNames>
  <calcPr fullCalcOnLoad="1"/>
</workbook>
</file>

<file path=xl/sharedStrings.xml><?xml version="1.0" encoding="utf-8"?>
<sst xmlns="http://schemas.openxmlformats.org/spreadsheetml/2006/main" count="114" uniqueCount="80">
  <si>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</si>
  <si>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</si>
  <si>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</si>
  <si>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</si>
  <si>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</si>
  <si>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</si>
  <si>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</si>
  <si>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</si>
  <si>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</si>
  <si>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</si>
  <si>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</si>
  <si>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</si>
  <si>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</si>
  <si>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</si>
  <si>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</si>
  <si>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</si>
  <si>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</si>
  <si>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</si>
  <si>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</si>
  <si>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</si>
  <si>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</si>
  <si>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</si>
  <si>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</si>
  <si>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</si>
  <si>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</si>
  <si>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</si>
  <si>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</si>
  <si>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</si>
  <si>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</si>
  <si>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</si>
  <si>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</si>
  <si>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</si>
  <si>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</si>
  <si>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</si>
  <si>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</si>
  <si>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</si>
  <si>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</si>
  <si>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</si>
  <si>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</si>
  <si>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</si>
  <si>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</si>
  <si>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</si>
  <si>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</si>
  <si>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</si>
  <si>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</si>
  <si>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</si>
  <si>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</si>
  <si>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</si>
  <si>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</si>
  <si>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</si>
  <si>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</si>
  <si>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</si>
  <si>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</si>
  <si>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</si>
  <si>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</si>
  <si>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</si>
  <si>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</si>
  <si>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</si>
  <si>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</si>
  <si>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</si>
  <si>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</si>
  <si>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</si>
  <si>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ks</t>
  </si>
  <si>
    <t>Vyčištění dešťových svodů</t>
  </si>
  <si>
    <t>764454801R00</t>
  </si>
  <si>
    <t xml:space="preserve">Demontáž odpadních trub kruhových,D 75 a 100 mm </t>
  </si>
  <si>
    <t>m</t>
  </si>
  <si>
    <t>210220 R00</t>
  </si>
  <si>
    <t>Demontáž hromosvodů u svodů</t>
  </si>
  <si>
    <t>764 R00</t>
  </si>
  <si>
    <t>Vyčištění svodu</t>
  </si>
  <si>
    <t>764</t>
  </si>
  <si>
    <t>Zpětná montáž svodu</t>
  </si>
  <si>
    <t>210 R01</t>
  </si>
  <si>
    <t>Zpětná montáž hromosvodů u svodů</t>
  </si>
  <si>
    <t>764 R01</t>
  </si>
  <si>
    <t>Vyčištění lapače střešních splavenin (gajgrů)</t>
  </si>
  <si>
    <t>998 R00</t>
  </si>
  <si>
    <t>Vyčištění odpadní jímky u vstupu</t>
  </si>
  <si>
    <t>Pro ochranu fasády budou vyčištěny dešťové svody a gajgry u budovy a vtok u vstuní branky. Demontáž a montáž části svodu u družiny.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</si>
</sst>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5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7" xfId="0" applyNumberFormat="1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A18" sqref="A18:B18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45" t="s">
        <v>61</v>
      </c>
      <c r="B1" s="146"/>
      <c r="C1" s="146"/>
      <c r="D1" s="147"/>
      <c r="E1" s="1"/>
      <c r="F1" s="2"/>
    </row>
    <row r="2" spans="1:6" ht="20.25" customHeight="1" thickBot="1">
      <c r="A2" s="148" t="s">
        <v>51</v>
      </c>
      <c r="B2" s="149"/>
      <c r="C2" s="149"/>
      <c r="D2" s="150"/>
      <c r="E2" s="4" t="s">
        <v>52</v>
      </c>
      <c r="F2" s="5">
        <v>19</v>
      </c>
    </row>
    <row r="3" spans="1:6" ht="18" customHeight="1" thickBot="1">
      <c r="A3" s="6" t="s">
        <v>0</v>
      </c>
      <c r="B3" s="151" t="s">
        <v>60</v>
      </c>
      <c r="C3" s="151"/>
      <c r="D3" s="152"/>
      <c r="E3" s="7" t="s">
        <v>1</v>
      </c>
      <c r="F3" s="120">
        <v>42972</v>
      </c>
    </row>
    <row r="4" spans="1:6" ht="12.75">
      <c r="A4" s="153" t="s">
        <v>2</v>
      </c>
      <c r="B4" s="154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5"/>
      <c r="B5" s="156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57" t="s">
        <v>63</v>
      </c>
      <c r="D6" s="158"/>
      <c r="E6" s="158"/>
      <c r="F6" s="159"/>
    </row>
    <row r="7" spans="1:6" ht="12" customHeight="1">
      <c r="A7" s="15" t="s">
        <v>9</v>
      </c>
      <c r="B7" s="16" t="s">
        <v>10</v>
      </c>
      <c r="C7" s="160"/>
      <c r="D7" s="161"/>
      <c r="E7" s="161"/>
      <c r="F7" s="162"/>
    </row>
    <row r="8" spans="1:6" ht="9" customHeight="1">
      <c r="A8" s="15"/>
      <c r="B8" s="16"/>
      <c r="C8" s="163"/>
      <c r="D8" s="164"/>
      <c r="E8" s="164"/>
      <c r="F8" s="165"/>
    </row>
    <row r="9" spans="1:6" ht="9" customHeight="1">
      <c r="A9" s="15"/>
      <c r="B9" s="16"/>
      <c r="C9" s="163"/>
      <c r="D9" s="164"/>
      <c r="E9" s="164"/>
      <c r="F9" s="165"/>
    </row>
    <row r="10" spans="1:6" ht="15" customHeight="1">
      <c r="A10" s="17"/>
      <c r="B10" s="16" t="s">
        <v>11</v>
      </c>
      <c r="C10" s="163"/>
      <c r="D10" s="164"/>
      <c r="E10" s="164"/>
      <c r="F10" s="165"/>
    </row>
    <row r="11" spans="1:6" ht="15" customHeight="1">
      <c r="A11" s="17"/>
      <c r="B11" s="16" t="s">
        <v>12</v>
      </c>
      <c r="C11" s="166"/>
      <c r="D11" s="167"/>
      <c r="E11" s="167"/>
      <c r="F11" s="168"/>
    </row>
    <row r="12" spans="1:6" ht="15" customHeight="1" thickBot="1">
      <c r="A12" s="18"/>
      <c r="B12" s="19" t="s">
        <v>13</v>
      </c>
      <c r="C12" s="169"/>
      <c r="D12" s="170"/>
      <c r="E12" s="170"/>
      <c r="F12" s="171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2" t="s">
        <v>79</v>
      </c>
      <c r="C14" s="172"/>
      <c r="D14" s="172"/>
      <c r="E14" s="172"/>
      <c r="F14" s="24"/>
    </row>
    <row r="15" spans="1:6" ht="12.75">
      <c r="A15" s="25"/>
      <c r="B15" s="172"/>
      <c r="C15" s="172"/>
      <c r="D15" s="172"/>
      <c r="E15" s="172"/>
      <c r="F15" s="24"/>
    </row>
    <row r="16" spans="1:6" ht="12.75">
      <c r="A16" s="25"/>
      <c r="B16" s="172"/>
      <c r="C16" s="172"/>
      <c r="D16" s="172"/>
      <c r="E16" s="172"/>
      <c r="F16" s="24"/>
    </row>
    <row r="17" spans="1:6" ht="13.5" thickBot="1">
      <c r="A17" s="25"/>
      <c r="B17" s="173"/>
      <c r="C17" s="173"/>
      <c r="D17" s="173"/>
      <c r="E17" s="173"/>
      <c r="F17" s="24"/>
    </row>
    <row r="18" spans="1:6" ht="12.75" customHeight="1" thickBot="1">
      <c r="A18" s="174" t="s">
        <v>15</v>
      </c>
      <c r="B18" s="175"/>
      <c r="C18" s="26" t="s">
        <v>16</v>
      </c>
      <c r="D18" s="27" t="s">
        <v>17</v>
      </c>
      <c r="E18" s="28"/>
      <c r="F18" s="29"/>
    </row>
    <row r="19" spans="1:6" ht="37.5" customHeight="1">
      <c r="A19" s="176" t="s">
        <v>53</v>
      </c>
      <c r="B19" s="177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8"/>
      <c r="B20" s="179"/>
      <c r="C20" s="32" t="s">
        <v>22</v>
      </c>
      <c r="D20" s="32"/>
      <c r="E20" s="33"/>
      <c r="F20" s="34"/>
    </row>
    <row r="21" spans="1:6" ht="12.75">
      <c r="A21" s="180" t="s">
        <v>23</v>
      </c>
      <c r="B21" s="181"/>
      <c r="C21" s="181"/>
      <c r="D21" s="181"/>
      <c r="E21" s="181"/>
      <c r="F21" s="182"/>
    </row>
    <row r="22" spans="1:6" ht="12.75">
      <c r="A22" s="183"/>
      <c r="B22" s="184"/>
      <c r="C22" s="184"/>
      <c r="D22" s="184"/>
      <c r="E22" s="184"/>
      <c r="F22" s="185"/>
    </row>
    <row r="23" spans="1:6" ht="13.5" thickBot="1">
      <c r="A23" s="186" t="s">
        <v>24</v>
      </c>
      <c r="B23" s="187"/>
      <c r="C23" s="187"/>
      <c r="D23" s="187"/>
      <c r="E23" s="187"/>
      <c r="F23" s="188"/>
    </row>
    <row r="24" spans="1:6" ht="18.75" customHeight="1">
      <c r="A24" s="189" t="s">
        <v>25</v>
      </c>
      <c r="B24" s="190"/>
      <c r="C24" s="190"/>
      <c r="D24" s="191"/>
      <c r="E24" s="37" t="s">
        <v>1</v>
      </c>
      <c r="F24" s="121">
        <v>42972</v>
      </c>
    </row>
    <row r="25" spans="1:6" ht="12.75">
      <c r="A25" s="180" t="s">
        <v>2</v>
      </c>
      <c r="B25" s="195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5"/>
      <c r="B26" s="156"/>
      <c r="C26" s="10"/>
      <c r="D26" s="10"/>
      <c r="E26" s="39"/>
      <c r="F26" s="12" t="s">
        <v>7</v>
      </c>
    </row>
    <row r="27" spans="1:6" ht="12.75">
      <c r="A27" s="196" t="s">
        <v>26</v>
      </c>
      <c r="B27" s="197"/>
      <c r="C27" s="197"/>
      <c r="D27" s="197"/>
      <c r="E27" s="197"/>
      <c r="F27" s="198"/>
    </row>
    <row r="28" spans="1:6" ht="12.75">
      <c r="A28" s="199" t="s">
        <v>27</v>
      </c>
      <c r="B28" s="200"/>
      <c r="C28" s="200"/>
      <c r="D28" s="200"/>
      <c r="E28" s="200"/>
      <c r="F28" s="201"/>
    </row>
    <row r="29" spans="1:6" ht="12.75">
      <c r="A29" s="202"/>
      <c r="B29" s="203"/>
      <c r="C29" s="203"/>
      <c r="D29" s="203"/>
      <c r="E29" s="203"/>
      <c r="F29" s="204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19'!O41,2)</f>
        <v>4799.45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1007.8844999999999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5807.3345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05" t="s">
        <v>30</v>
      </c>
      <c r="B40" s="206"/>
      <c r="C40" s="47"/>
      <c r="D40" s="47"/>
      <c r="E40" s="47"/>
      <c r="F40" s="48"/>
    </row>
    <row r="41" spans="1:6" ht="12.75">
      <c r="A41" s="207" t="s">
        <v>31</v>
      </c>
      <c r="B41" s="208"/>
      <c r="C41" s="209"/>
      <c r="D41" s="207" t="s">
        <v>32</v>
      </c>
      <c r="E41" s="208"/>
      <c r="F41" s="209"/>
    </row>
    <row r="42" spans="1:6" ht="24.75" customHeight="1">
      <c r="A42" s="210" t="s">
        <v>7</v>
      </c>
      <c r="B42" s="211"/>
      <c r="C42" s="212"/>
      <c r="D42" s="213" t="s">
        <v>7</v>
      </c>
      <c r="E42" s="211"/>
      <c r="F42" s="212"/>
    </row>
    <row r="43" spans="1:6" ht="13.5" thickBot="1">
      <c r="A43" s="186" t="s">
        <v>33</v>
      </c>
      <c r="B43" s="187"/>
      <c r="C43" s="188"/>
      <c r="D43" s="49"/>
      <c r="E43" s="50"/>
      <c r="F43" s="51"/>
    </row>
    <row r="44" spans="1:6" ht="12.75">
      <c r="A44" s="153" t="s">
        <v>34</v>
      </c>
      <c r="B44" s="214"/>
      <c r="C44" s="215"/>
      <c r="D44" s="153" t="s">
        <v>35</v>
      </c>
      <c r="E44" s="214"/>
      <c r="F44" s="215"/>
    </row>
    <row r="45" spans="1:6" ht="25.5" customHeight="1">
      <c r="A45" s="192" t="s">
        <v>55</v>
      </c>
      <c r="B45" s="193"/>
      <c r="C45" s="194"/>
      <c r="D45" s="192" t="s">
        <v>60</v>
      </c>
      <c r="E45" s="193"/>
      <c r="F45" s="194"/>
    </row>
    <row r="46" spans="1:6" ht="12.75">
      <c r="A46" s="183"/>
      <c r="B46" s="184"/>
      <c r="C46" s="185"/>
      <c r="D46" s="183"/>
      <c r="E46" s="184"/>
      <c r="F46" s="185"/>
    </row>
    <row r="47" spans="1:6" ht="12.75">
      <c r="A47" s="183"/>
      <c r="B47" s="184"/>
      <c r="C47" s="185"/>
      <c r="D47" s="183"/>
      <c r="E47" s="184"/>
      <c r="F47" s="185"/>
    </row>
    <row r="48" spans="1:6" ht="13.5" thickBot="1">
      <c r="A48" s="52" t="s">
        <v>36</v>
      </c>
      <c r="B48" s="122">
        <v>42972</v>
      </c>
      <c r="C48" s="53"/>
      <c r="D48" s="81" t="s">
        <v>37</v>
      </c>
      <c r="E48" s="82"/>
      <c r="F48" s="8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90" zoomScaleNormal="90" zoomScalePageLayoutView="0" workbookViewId="0" topLeftCell="A1">
      <selection activeCell="C44" sqref="C44:C45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6" t="s">
        <v>39</v>
      </c>
      <c r="B1" s="217"/>
      <c r="C1" s="217"/>
      <c r="D1" s="217"/>
      <c r="E1" s="217"/>
      <c r="F1" s="217"/>
      <c r="G1" s="54"/>
      <c r="H1" s="55"/>
      <c r="I1" s="55"/>
      <c r="J1" s="218" t="s">
        <v>61</v>
      </c>
      <c r="K1" s="218"/>
      <c r="L1" s="218"/>
      <c r="M1" s="219"/>
      <c r="N1" s="74" t="s">
        <v>52</v>
      </c>
      <c r="O1" s="80">
        <v>19</v>
      </c>
    </row>
    <row r="2" spans="1:15" ht="19.5" customHeight="1" thickBot="1">
      <c r="A2" s="220" t="s">
        <v>40</v>
      </c>
      <c r="B2" s="221"/>
      <c r="C2" s="221"/>
      <c r="D2" s="221"/>
      <c r="E2" s="221"/>
      <c r="F2" s="221"/>
      <c r="G2" s="222"/>
      <c r="H2" s="56"/>
      <c r="I2" s="56"/>
      <c r="J2" s="223" t="s">
        <v>41</v>
      </c>
      <c r="K2" s="224"/>
      <c r="L2" s="224"/>
      <c r="M2" s="224"/>
      <c r="N2" s="224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/>
      <c r="C5" s="124"/>
      <c r="D5" s="105"/>
      <c r="E5" s="106"/>
      <c r="F5" s="107"/>
      <c r="G5" s="108"/>
      <c r="H5" s="109"/>
      <c r="I5" s="110"/>
      <c r="J5" s="123" t="s">
        <v>63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13"/>
      <c r="B6" s="110"/>
      <c r="C6" s="114"/>
      <c r="D6" s="103"/>
      <c r="E6" s="106"/>
      <c r="F6" s="107"/>
      <c r="G6" s="108"/>
      <c r="H6" s="118">
        <v>208</v>
      </c>
      <c r="I6" s="110" t="s">
        <v>64</v>
      </c>
      <c r="J6" s="114" t="s">
        <v>65</v>
      </c>
      <c r="K6" s="103" t="s">
        <v>66</v>
      </c>
      <c r="L6" s="106">
        <v>3.5</v>
      </c>
      <c r="M6" s="107">
        <v>26</v>
      </c>
      <c r="N6" s="108">
        <f>L6*M6</f>
        <v>91</v>
      </c>
      <c r="O6" s="112"/>
      <c r="Q6" s="78"/>
    </row>
    <row r="7" spans="1:17" s="73" customFormat="1" ht="15" customHeight="1">
      <c r="A7" s="143"/>
      <c r="B7" s="110"/>
      <c r="C7" s="104"/>
      <c r="D7" s="105"/>
      <c r="E7" s="106"/>
      <c r="F7" s="107"/>
      <c r="G7" s="108"/>
      <c r="H7" s="109"/>
      <c r="I7" s="110" t="s">
        <v>67</v>
      </c>
      <c r="J7" s="104" t="s">
        <v>68</v>
      </c>
      <c r="K7" s="105" t="s">
        <v>62</v>
      </c>
      <c r="L7" s="106">
        <v>1</v>
      </c>
      <c r="M7" s="107">
        <v>1500</v>
      </c>
      <c r="N7" s="108">
        <f>L7*M7</f>
        <v>1500</v>
      </c>
      <c r="O7" s="112"/>
      <c r="Q7" s="78"/>
    </row>
    <row r="8" spans="1:17" s="73" customFormat="1" ht="15" customHeight="1">
      <c r="A8" s="115"/>
      <c r="B8" s="110"/>
      <c r="C8" s="104"/>
      <c r="D8" s="105"/>
      <c r="E8" s="106"/>
      <c r="F8" s="107"/>
      <c r="G8" s="108"/>
      <c r="H8" s="109"/>
      <c r="I8" s="110" t="s">
        <v>69</v>
      </c>
      <c r="J8" s="114" t="s">
        <v>70</v>
      </c>
      <c r="K8" s="103" t="s">
        <v>62</v>
      </c>
      <c r="L8" s="106">
        <v>1</v>
      </c>
      <c r="M8" s="107">
        <v>520</v>
      </c>
      <c r="N8" s="108">
        <f>L8*M8</f>
        <v>520</v>
      </c>
      <c r="O8" s="112"/>
      <c r="Q8" s="78"/>
    </row>
    <row r="9" spans="1:17" s="73" customFormat="1" ht="15" customHeight="1">
      <c r="A9" s="102"/>
      <c r="B9" s="103"/>
      <c r="C9" s="114"/>
      <c r="D9" s="103"/>
      <c r="E9" s="116"/>
      <c r="F9" s="107"/>
      <c r="G9" s="117"/>
      <c r="H9" s="118"/>
      <c r="I9" s="110" t="s">
        <v>71</v>
      </c>
      <c r="J9" s="114" t="s">
        <v>72</v>
      </c>
      <c r="K9" s="103" t="s">
        <v>66</v>
      </c>
      <c r="L9" s="106">
        <v>3.5</v>
      </c>
      <c r="M9" s="107">
        <v>150</v>
      </c>
      <c r="N9" s="108">
        <f>L9*M9</f>
        <v>525</v>
      </c>
      <c r="O9" s="112"/>
      <c r="Q9" s="78"/>
    </row>
    <row r="10" spans="1:17" s="73" customFormat="1" ht="15" customHeight="1">
      <c r="A10" s="102"/>
      <c r="B10" s="103"/>
      <c r="C10" s="114"/>
      <c r="D10" s="103"/>
      <c r="E10" s="116"/>
      <c r="F10" s="107"/>
      <c r="G10" s="117"/>
      <c r="H10" s="118"/>
      <c r="I10" s="119" t="s">
        <v>73</v>
      </c>
      <c r="J10" s="111" t="s">
        <v>74</v>
      </c>
      <c r="K10" s="105" t="s">
        <v>62</v>
      </c>
      <c r="L10" s="106">
        <v>1</v>
      </c>
      <c r="M10" s="107">
        <v>1200</v>
      </c>
      <c r="N10" s="108">
        <f>L10*M10</f>
        <v>1200</v>
      </c>
      <c r="O10" s="112"/>
      <c r="Q10" s="78"/>
    </row>
    <row r="11" spans="1:17" s="73" customFormat="1" ht="15" customHeight="1">
      <c r="A11" s="102"/>
      <c r="B11" s="103"/>
      <c r="C11" s="114"/>
      <c r="D11" s="103"/>
      <c r="E11" s="116"/>
      <c r="F11" s="107"/>
      <c r="G11" s="117"/>
      <c r="H11" s="118"/>
      <c r="I11" s="119" t="s">
        <v>75</v>
      </c>
      <c r="J11" s="114" t="s">
        <v>76</v>
      </c>
      <c r="K11" s="105" t="s">
        <v>62</v>
      </c>
      <c r="L11" s="106">
        <v>3</v>
      </c>
      <c r="M11" s="107">
        <v>150</v>
      </c>
      <c r="N11" s="108">
        <f>L11*M11</f>
        <v>450</v>
      </c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 t="s">
        <v>77</v>
      </c>
      <c r="J12" s="114" t="s">
        <v>78</v>
      </c>
      <c r="K12" s="105" t="s">
        <v>62</v>
      </c>
      <c r="L12" s="106">
        <v>1</v>
      </c>
      <c r="M12" s="107">
        <v>320</v>
      </c>
      <c r="N12" s="108">
        <f>L12*M12</f>
        <v>320</v>
      </c>
      <c r="O12" s="112"/>
      <c r="Q12" s="78"/>
    </row>
    <row r="13" spans="1:17" s="73" customFormat="1" ht="15" customHeight="1">
      <c r="A13" s="102"/>
      <c r="B13" s="103"/>
      <c r="C13" s="114"/>
      <c r="D13" s="103"/>
      <c r="E13" s="116"/>
      <c r="F13" s="107"/>
      <c r="G13" s="117"/>
      <c r="H13" s="118"/>
      <c r="I13" s="119"/>
      <c r="J13" s="111"/>
      <c r="K13" s="105"/>
      <c r="L13" s="106"/>
      <c r="M13" s="107"/>
      <c r="N13" s="108"/>
      <c r="O13" s="112"/>
      <c r="Q13" s="78"/>
    </row>
    <row r="14" spans="1:17" s="73" customFormat="1" ht="15" customHeight="1">
      <c r="A14" s="102"/>
      <c r="B14" s="103"/>
      <c r="C14" s="114"/>
      <c r="D14" s="103"/>
      <c r="E14" s="116"/>
      <c r="F14" s="107"/>
      <c r="G14" s="117"/>
      <c r="H14" s="118"/>
      <c r="I14" s="119"/>
      <c r="J14" s="111"/>
      <c r="K14" s="105"/>
      <c r="L14" s="106"/>
      <c r="M14" s="107"/>
      <c r="N14" s="108"/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11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18"/>
      <c r="I34" s="119"/>
      <c r="J34" s="111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18"/>
      <c r="I35" s="119"/>
      <c r="J35" s="111"/>
      <c r="K35" s="105"/>
      <c r="L35" s="106"/>
      <c r="M35" s="107"/>
      <c r="N35" s="108"/>
      <c r="O35" s="112"/>
      <c r="Q35" s="78"/>
    </row>
    <row r="36" spans="1:17" s="73" customFormat="1" ht="15" customHeight="1">
      <c r="A36" s="102"/>
      <c r="B36" s="103"/>
      <c r="C36" s="114"/>
      <c r="D36" s="103"/>
      <c r="E36" s="116"/>
      <c r="F36" s="107"/>
      <c r="G36" s="117"/>
      <c r="H36" s="118"/>
      <c r="I36" s="119"/>
      <c r="J36" s="111"/>
      <c r="K36" s="105"/>
      <c r="L36" s="106"/>
      <c r="M36" s="107"/>
      <c r="N36" s="108"/>
      <c r="O36" s="112"/>
      <c r="Q36" s="78"/>
    </row>
    <row r="37" spans="1:17" s="73" customFormat="1" ht="15" customHeight="1">
      <c r="A37" s="102"/>
      <c r="B37" s="103"/>
      <c r="C37" s="114"/>
      <c r="D37" s="103"/>
      <c r="E37" s="116"/>
      <c r="F37" s="107"/>
      <c r="G37" s="117"/>
      <c r="H37" s="109"/>
      <c r="I37" s="103"/>
      <c r="J37" s="104"/>
      <c r="K37" s="105"/>
      <c r="L37" s="106"/>
      <c r="M37" s="107"/>
      <c r="N37" s="108"/>
      <c r="O37" s="112"/>
      <c r="Q37" s="78"/>
    </row>
    <row r="38" spans="1:17" s="73" customFormat="1" ht="15" customHeight="1">
      <c r="A38" s="102"/>
      <c r="B38" s="103"/>
      <c r="C38" s="89" t="s">
        <v>57</v>
      </c>
      <c r="D38" s="103" t="s">
        <v>58</v>
      </c>
      <c r="E38" s="106">
        <f>SUM(G4:G37)/100</f>
        <v>0</v>
      </c>
      <c r="F38" s="107">
        <v>2.8</v>
      </c>
      <c r="G38" s="108">
        <f>E38*F38</f>
        <v>0</v>
      </c>
      <c r="H38" s="125"/>
      <c r="I38" s="126"/>
      <c r="J38" s="89" t="s">
        <v>57</v>
      </c>
      <c r="K38" s="103" t="s">
        <v>58</v>
      </c>
      <c r="L38" s="106">
        <f>SUM(N4:N37)/100</f>
        <v>46.06</v>
      </c>
      <c r="M38" s="107">
        <v>2.8</v>
      </c>
      <c r="N38" s="108">
        <f>L38*M38</f>
        <v>128.968</v>
      </c>
      <c r="O38" s="127"/>
      <c r="Q38" s="78"/>
    </row>
    <row r="39" spans="1:17" s="73" customFormat="1" ht="15" customHeight="1">
      <c r="A39" s="102"/>
      <c r="B39" s="128"/>
      <c r="C39" s="90" t="s">
        <v>59</v>
      </c>
      <c r="D39" s="103" t="s">
        <v>58</v>
      </c>
      <c r="E39" s="106">
        <f>SUM(G4:G37)/100</f>
        <v>0</v>
      </c>
      <c r="F39" s="107">
        <v>1.4</v>
      </c>
      <c r="G39" s="108">
        <f>E39*F39</f>
        <v>0</v>
      </c>
      <c r="H39" s="118"/>
      <c r="I39" s="126"/>
      <c r="J39" s="90" t="s">
        <v>59</v>
      </c>
      <c r="K39" s="103" t="s">
        <v>58</v>
      </c>
      <c r="L39" s="106">
        <f>SUM(N4:N37)/100</f>
        <v>46.06</v>
      </c>
      <c r="M39" s="107">
        <v>1.4</v>
      </c>
      <c r="N39" s="108">
        <f>L39*M39</f>
        <v>64.484</v>
      </c>
      <c r="O39" s="127"/>
      <c r="Q39" s="78"/>
    </row>
    <row r="40" spans="1:17" s="73" customFormat="1" ht="15" customHeight="1" thickBot="1">
      <c r="A40" s="129"/>
      <c r="B40" s="130"/>
      <c r="C40" s="131"/>
      <c r="D40" s="130"/>
      <c r="E40" s="132"/>
      <c r="F40" s="133"/>
      <c r="G40" s="134"/>
      <c r="H40" s="135"/>
      <c r="I40" s="136"/>
      <c r="J40" s="137"/>
      <c r="K40" s="138"/>
      <c r="L40" s="139"/>
      <c r="M40" s="140"/>
      <c r="N40" s="141"/>
      <c r="O40" s="142"/>
      <c r="Q40" s="78"/>
    </row>
    <row r="41" spans="1:15" ht="15" customHeight="1" thickBot="1">
      <c r="A41" s="85"/>
      <c r="B41" s="86"/>
      <c r="C41" s="63" t="s">
        <v>48</v>
      </c>
      <c r="D41" s="64"/>
      <c r="E41" s="65"/>
      <c r="F41" s="65"/>
      <c r="G41" s="66">
        <f>SUM(G4:G40)</f>
        <v>0</v>
      </c>
      <c r="H41" s="88"/>
      <c r="I41" s="67"/>
      <c r="J41" s="63" t="s">
        <v>48</v>
      </c>
      <c r="K41" s="68"/>
      <c r="L41" s="65"/>
      <c r="M41" s="65"/>
      <c r="N41" s="69">
        <f>SUM(N4:N40)</f>
        <v>4799.452</v>
      </c>
      <c r="O41" s="70">
        <f>N41-G41</f>
        <v>4799.452</v>
      </c>
    </row>
    <row r="42" ht="15" customHeight="1"/>
    <row r="43" spans="6:15" ht="15" customHeight="1">
      <c r="F43" s="79"/>
      <c r="G43" s="72"/>
      <c r="M43" s="79"/>
      <c r="N43" s="72"/>
      <c r="O43" s="7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2017-09-01T09:12:54Z</cp:lastPrinted>
  <dcterms:created xsi:type="dcterms:W3CDTF">2009-06-03T09:58:29Z</dcterms:created>
  <dcterms:modified xsi:type="dcterms:W3CDTF">2017-09-01T09:13:08Z</dcterms:modified>
  <cp:category/>
  <cp:version/>
  <cp:contentType/>
  <cp:contentStatus/>
</cp:coreProperties>
</file>