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redokluky-my.sharepoint.com/personal/obec_stredokluky_onmicrosoft_com/Documents/2Finance/Arozpočty/Rozpočet 2021/"/>
    </mc:Choice>
  </mc:AlternateContent>
  <xr:revisionPtr revIDLastSave="177" documentId="8_{E690541C-CC44-44C4-A545-032D173E91ED}" xr6:coauthVersionLast="45" xr6:coauthVersionMax="45" xr10:uidLastSave="{7DF4C0C9-1F2F-432C-AFA5-FEDF661DAAA6}"/>
  <bookViews>
    <workbookView xWindow="450" yWindow="0" windowWidth="25875" windowHeight="1528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4" i="1" l="1"/>
  <c r="B19" i="1" l="1"/>
  <c r="B57" i="1" s="1"/>
  <c r="B59" i="1" s="1"/>
</calcChain>
</file>

<file path=xl/sharedStrings.xml><?xml version="1.0" encoding="utf-8"?>
<sst xmlns="http://schemas.openxmlformats.org/spreadsheetml/2006/main" count="65" uniqueCount="55">
  <si>
    <t>Celkem</t>
  </si>
  <si>
    <t xml:space="preserve">Sejmuto dne: </t>
  </si>
  <si>
    <t>II. Rozpočtové výdaje (v Kč na dvě desetinná místa) - pokrač.</t>
  </si>
  <si>
    <t>Název a sídlo vykazující jednotky: Obec Středokluky, Lidická 61, Středokluky, 252 68, CZ, IČO 00241695</t>
  </si>
  <si>
    <t>Odhad výdajů</t>
  </si>
  <si>
    <t>3111 - Mateřské školy</t>
  </si>
  <si>
    <t>3299 - Ostatní záležitosti vzdělávání</t>
  </si>
  <si>
    <t>3639 - Komunální služby a územní rozvoj jinde nezařazené</t>
  </si>
  <si>
    <t>Vyvěšeno dne:</t>
  </si>
  <si>
    <t xml:space="preserve">Podkladem návrhu je výkaz pro hodnocení plnění rozpočtů územních samosprávních celků, regionálních rad a dobrovolných svazků obcí. </t>
  </si>
  <si>
    <t>2341 - Vodní díla v zemědělské krajině</t>
  </si>
  <si>
    <t>5213 - Krizové řízení</t>
  </si>
  <si>
    <t>Předpokládaný stav účtu k 1.1. 2021</t>
  </si>
  <si>
    <t>Podrobnější informace naleznete na www.stredokluky.cz/rozpocet21</t>
  </si>
  <si>
    <t>0000 - (daňové příjmy, poplatky, dary, dotace atd.)</t>
  </si>
  <si>
    <t>2321 - Odvádění a čištění odpadních vod a nakládání s kaly</t>
  </si>
  <si>
    <t>2310 - Pitná voda</t>
  </si>
  <si>
    <t>3429 - Ostatní zájmová činnost a rekreace</t>
  </si>
  <si>
    <t>3612  -Bytové hospodářství</t>
  </si>
  <si>
    <t>3722 - Sběr a svoz komunálních odpadů</t>
  </si>
  <si>
    <t>3726 - Využívání a zneškodňování ostatních odpadů</t>
  </si>
  <si>
    <t>6171 - Činnost místní správy</t>
  </si>
  <si>
    <t>2212 - Silnice</t>
  </si>
  <si>
    <t>2219 - Ostatní záležitosti pozemních komunikací</t>
  </si>
  <si>
    <t>3113 - Základní školy</t>
  </si>
  <si>
    <t>3319 - Ostatní záležitosti kultury</t>
  </si>
  <si>
    <t>3326 - Pořízení,zachování a obnova hodnot míst.kultur,nár,a hist.po</t>
  </si>
  <si>
    <t>3349 - Ostatní záležitosti sdělovacích prostředků</t>
  </si>
  <si>
    <t>3399 - Ostatní záležitost kultury, církví a sděl. prostředků</t>
  </si>
  <si>
    <t>3412 - Sportovní zařízení ve vlastnictví obce</t>
  </si>
  <si>
    <t>3419 - Ostatní sportovní činnost</t>
  </si>
  <si>
    <t>3421 - Využití volného času dětí a mládeže</t>
  </si>
  <si>
    <t>3612 - Bytové hospodářství</t>
  </si>
  <si>
    <t>3631 - Veřejné osvětlení</t>
  </si>
  <si>
    <t>3635 - Územní plánování</t>
  </si>
  <si>
    <t>3636 - Územní rozvoj</t>
  </si>
  <si>
    <t>3721 - Sběr a svoz nebezpečných odpadů</t>
  </si>
  <si>
    <t>3723 - Sběr a svoz ostatních odpadů (jiných než nebezp. a komunál.)</t>
  </si>
  <si>
    <t>3745 - Péče o vzhled obcí a veřejnou zeleň</t>
  </si>
  <si>
    <t>4351 - Osobní asistence,pečovat.služba a podpora samostat.bydlení</t>
  </si>
  <si>
    <t>5512 - Požární ochrana - dobrovolná část</t>
  </si>
  <si>
    <t>6112 - Zastupitelstva obcí</t>
  </si>
  <si>
    <t>Plánovaný přebytek rozpočtu v roce 2021</t>
  </si>
  <si>
    <t>Předpokládaný stav účtu k 1.1. 2022</t>
  </si>
  <si>
    <t>Rekonstrukce komunikace na Ovčíně vč. vodovodu</t>
  </si>
  <si>
    <t>Učebny, šatny a podlaha ZŠ - 2. stupeň ZŠ</t>
  </si>
  <si>
    <t>Bezpečná chůzy - Lidická JIH</t>
  </si>
  <si>
    <t>Opatření a mostky u rybníka Pod Panskou</t>
  </si>
  <si>
    <t>Dětské hřiště Černovičky</t>
  </si>
  <si>
    <t>Největší plánované akce pro rok 2021</t>
  </si>
  <si>
    <t>I. Rozpočtové příjmy (v Kč)</t>
  </si>
  <si>
    <t>II. Rozpočtové výdaje (v Kč)</t>
  </si>
  <si>
    <t>Úvěr z roku 2020</t>
  </si>
  <si>
    <t>Rozpočet byl schválen zastupitelstvem obce dne 16. 12. 2020</t>
  </si>
  <si>
    <t>Rozpočet obce Středokluky na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</si>
</sst>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_K_č_-;\-* #,##0.00\ _K_č_-;_-* &quot;-&quot;??\ _K_č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20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b/>
      <sz val="13"/>
      <color theme="1"/>
      <name val="Cambria"/>
      <family val="1"/>
      <charset val="238"/>
      <scheme val="major"/>
    </font>
    <font>
      <sz val="28"/>
      <color theme="1"/>
      <name val="Cambria"/>
      <family val="1"/>
      <charset val="238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/>
    <xf numFmtId="164" fontId="18" fillId="0" borderId="12" xfId="1" applyFont="1" applyBorder="1" applyAlignment="1">
      <alignment wrapText="1"/>
    </xf>
    <xf numFmtId="44" fontId="1" fillId="34" borderId="0" xfId="2" applyFont="1" applyFill="1" applyBorder="1"/>
    <xf numFmtId="164" fontId="18" fillId="0" borderId="16" xfId="1" applyFont="1" applyBorder="1" applyAlignment="1">
      <alignment wrapText="1"/>
    </xf>
    <xf numFmtId="44" fontId="1" fillId="33" borderId="13" xfId="2" applyFont="1" applyFill="1" applyBorder="1"/>
    <xf numFmtId="0" fontId="0" fillId="0" borderId="0" xfId="0" applyFont="1" applyBorder="1"/>
    <xf numFmtId="44" fontId="1" fillId="33" borderId="20" xfId="2" applyFont="1" applyFill="1" applyBorder="1"/>
    <xf numFmtId="164" fontId="19" fillId="0" borderId="21" xfId="1" applyFont="1" applyFill="1" applyBorder="1" applyAlignment="1">
      <alignment wrapText="1"/>
    </xf>
    <xf numFmtId="44" fontId="16" fillId="33" borderId="22" xfId="2" applyFont="1" applyFill="1" applyBorder="1"/>
    <xf numFmtId="0" fontId="16" fillId="0" borderId="21" xfId="0" applyFont="1" applyFill="1" applyBorder="1"/>
    <xf numFmtId="0" fontId="18" fillId="0" borderId="12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10" xfId="0" applyFont="1" applyFill="1" applyBorder="1" applyAlignment="1">
      <alignment wrapText="1"/>
    </xf>
    <xf numFmtId="14" fontId="0" fillId="0" borderId="0" xfId="0" applyNumberFormat="1"/>
    <xf numFmtId="44" fontId="16" fillId="33" borderId="18" xfId="2" applyFont="1" applyFill="1" applyBorder="1"/>
    <xf numFmtId="0" fontId="18" fillId="0" borderId="12" xfId="0" applyFont="1" applyFill="1" applyBorder="1" applyAlignment="1">
      <alignment wrapText="1"/>
    </xf>
    <xf numFmtId="0" fontId="0" fillId="0" borderId="0" xfId="0"/>
    <xf numFmtId="0" fontId="0" fillId="0" borderId="0" xfId="0"/>
    <xf numFmtId="44" fontId="0" fillId="0" borderId="0" xfId="2" applyFont="1" applyFill="1" applyBorder="1"/>
    <xf numFmtId="0" fontId="0" fillId="34" borderId="0" xfId="0" applyFill="1" applyBorder="1"/>
    <xf numFmtId="44" fontId="16" fillId="0" borderId="0" xfId="2" applyFont="1" applyFill="1" applyBorder="1" applyAlignment="1">
      <alignment horizontal="left" wrapText="1"/>
    </xf>
    <xf numFmtId="0" fontId="20" fillId="0" borderId="0" xfId="0" applyFont="1" applyBorder="1" applyAlignment="1">
      <alignment horizontal="left"/>
    </xf>
    <xf numFmtId="0" fontId="18" fillId="0" borderId="14" xfId="0" applyFont="1" applyBorder="1" applyAlignment="1">
      <alignment wrapText="1"/>
    </xf>
    <xf numFmtId="44" fontId="1" fillId="33" borderId="15" xfId="2" applyFont="1" applyFill="1" applyBorder="1"/>
    <xf numFmtId="44" fontId="0" fillId="34" borderId="11" xfId="2" applyFont="1" applyFill="1" applyBorder="1"/>
    <xf numFmtId="44" fontId="0" fillId="34" borderId="15" xfId="2" applyFont="1" applyFill="1" applyBorder="1"/>
    <xf numFmtId="0" fontId="0" fillId="0" borderId="23" xfId="0" applyBorder="1"/>
    <xf numFmtId="0" fontId="0" fillId="0" borderId="24" xfId="0" applyBorder="1"/>
    <xf numFmtId="0" fontId="18" fillId="0" borderId="19" xfId="0" applyFont="1" applyFill="1" applyBorder="1" applyAlignment="1">
      <alignment wrapText="1"/>
    </xf>
    <xf numFmtId="0" fontId="21" fillId="0" borderId="25" xfId="0" applyFont="1" applyFill="1" applyBorder="1" applyAlignment="1">
      <alignment vertical="center" wrapText="1"/>
    </xf>
    <xf numFmtId="0" fontId="23" fillId="0" borderId="26" xfId="0" applyFont="1" applyFill="1" applyBorder="1" applyAlignment="1">
      <alignment vertical="center" wrapText="1"/>
    </xf>
    <xf numFmtId="44" fontId="0" fillId="34" borderId="13" xfId="2" applyFont="1" applyFill="1" applyBorder="1"/>
    <xf numFmtId="0" fontId="0" fillId="0" borderId="12" xfId="0" applyBorder="1"/>
    <xf numFmtId="0" fontId="0" fillId="0" borderId="10" xfId="0" applyBorder="1"/>
    <xf numFmtId="0" fontId="0" fillId="0" borderId="14" xfId="0" applyBorder="1"/>
    <xf numFmtId="0" fontId="18" fillId="0" borderId="10" xfId="0" applyFont="1" applyBorder="1" applyAlignment="1">
      <alignment wrapText="1"/>
    </xf>
    <xf numFmtId="44" fontId="1" fillId="33" borderId="11" xfId="2" applyFont="1" applyFill="1" applyBorder="1"/>
    <xf numFmtId="44" fontId="0" fillId="33" borderId="11" xfId="2" applyFont="1" applyFill="1" applyBorder="1"/>
    <xf numFmtId="44" fontId="0" fillId="33" borderId="13" xfId="0" applyNumberFormat="1" applyFill="1" applyBorder="1"/>
    <xf numFmtId="44" fontId="0" fillId="33" borderId="20" xfId="0" applyNumberFormat="1" applyFill="1" applyBorder="1"/>
    <xf numFmtId="0" fontId="18" fillId="0" borderId="21" xfId="0" applyFont="1" applyFill="1" applyBorder="1" applyAlignment="1">
      <alignment wrapText="1"/>
    </xf>
    <xf numFmtId="44" fontId="16" fillId="33" borderId="22" xfId="0" applyNumberFormat="1" applyFont="1" applyFill="1" applyBorder="1"/>
    <xf numFmtId="0" fontId="16" fillId="0" borderId="27" xfId="0" applyFont="1" applyBorder="1" applyAlignment="1">
      <alignment horizontal="left" wrapText="1"/>
    </xf>
    <xf numFmtId="0" fontId="24" fillId="0" borderId="0" xfId="0" applyFont="1" applyBorder="1" applyAlignment="1">
      <alignment horizontal="center" wrapText="1"/>
    </xf>
    <xf numFmtId="0" fontId="21" fillId="34" borderId="17" xfId="0" applyFont="1" applyFill="1" applyBorder="1" applyAlignment="1">
      <alignment horizontal="left" vertical="center" wrapText="1"/>
    </xf>
    <xf numFmtId="0" fontId="21" fillId="34" borderId="18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wrapText="1"/>
    </xf>
    <xf numFmtId="0" fontId="22" fillId="34" borderId="0" xfId="0" applyFont="1" applyFill="1" applyBorder="1" applyAlignment="1">
      <alignment horizontal="left" wrapText="1"/>
    </xf>
    <xf numFmtId="164" fontId="21" fillId="0" borderId="17" xfId="1" applyFont="1" applyFill="1" applyBorder="1" applyAlignment="1">
      <alignment horizontal="left" vertical="center" wrapText="1"/>
    </xf>
    <xf numFmtId="164" fontId="21" fillId="0" borderId="18" xfId="1" applyFont="1" applyFill="1" applyBorder="1" applyAlignment="1">
      <alignment horizontal="left" vertical="center" wrapText="1"/>
    </xf>
  </cellXfs>
  <cellStyles count="44">
    <cellStyle name="20 % – Zvýraznění 1" xfId="21" builtinId="30" customBuiltin="1"/>
    <cellStyle name="20 % – Zvýraznění 2" xfId="25" builtinId="34" customBuiltin="1"/>
    <cellStyle name="20 % – Zvýraznění 3" xfId="29" builtinId="38" customBuiltin="1"/>
    <cellStyle name="20 % – Zvýraznění 4" xfId="33" builtinId="42" customBuiltin="1"/>
    <cellStyle name="20 % – Zvýraznění 5" xfId="37" builtinId="46" customBuiltin="1"/>
    <cellStyle name="20 % – Zvýraznění 6" xfId="41" builtinId="50" customBuiltin="1"/>
    <cellStyle name="40 % – Zvýraznění 1" xfId="22" builtinId="31" customBuiltin="1"/>
    <cellStyle name="40 % – Zvýraznění 2" xfId="26" builtinId="35" customBuiltin="1"/>
    <cellStyle name="40 % – Zvýraznění 3" xfId="30" builtinId="39" customBuiltin="1"/>
    <cellStyle name="40 % – Zvýraznění 4" xfId="34" builtinId="43" customBuiltin="1"/>
    <cellStyle name="40 % – Zvýraznění 5" xfId="38" builtinId="47" customBuiltin="1"/>
    <cellStyle name="40 % – Zvýraznění 6" xfId="42" builtinId="51" customBuiltin="1"/>
    <cellStyle name="60 % – Zvýraznění 1" xfId="23" builtinId="32" customBuiltin="1"/>
    <cellStyle name="60 % – Zvýraznění 2" xfId="27" builtinId="36" customBuiltin="1"/>
    <cellStyle name="60 % – Zvýraznění 3" xfId="31" builtinId="40" customBuiltin="1"/>
    <cellStyle name="60 % – Zvýraznění 4" xfId="35" builtinId="44" customBuiltin="1"/>
    <cellStyle name="60 % – Zvýraznění 5" xfId="39" builtinId="48" customBuiltin="1"/>
    <cellStyle name="60 % – Zvýraznění 6" xfId="43" builtinId="52" customBuiltin="1"/>
    <cellStyle name="Celkem" xfId="19" builtinId="25" customBuiltin="1"/>
    <cellStyle name="Čárka" xfId="1" builtinId="3"/>
    <cellStyle name="Kontrolní buňka" xfId="15" builtinId="23" customBuiltin="1"/>
    <cellStyle name="Měna" xfId="2" builtinId="4"/>
    <cellStyle name="Nadpis 1" xfId="4" builtinId="16" customBuiltin="1"/>
    <cellStyle name="Nadpis 2" xfId="5" builtinId="17" customBuiltin="1"/>
    <cellStyle name="Nadpis 3" xfId="6" builtinId="18" customBuiltin="1"/>
    <cellStyle name="Nadpis 4" xfId="7" builtinId="19" customBuiltin="1"/>
    <cellStyle name="Název" xfId="3" builtinId="15" customBuiltin="1"/>
    <cellStyle name="Neutrální" xfId="10" builtinId="28" customBuiltin="1"/>
    <cellStyle name="Normální" xfId="0" builtinId="0"/>
    <cellStyle name="Poznámka" xfId="17" builtinId="10" customBuiltin="1"/>
    <cellStyle name="Propojená buňka" xfId="14" builtinId="24" customBuiltin="1"/>
    <cellStyle name="Správně" xfId="8" builtinId="26" customBuiltin="1"/>
    <cellStyle name="Špatně" xfId="9" builtinId="27" customBuiltin="1"/>
    <cellStyle name="Text upozornění" xfId="16" builtinId="11" customBuiltin="1"/>
    <cellStyle name="Vstup" xfId="11" builtinId="20" customBuiltin="1"/>
    <cellStyle name="Výpočet" xfId="13" builtinId="22" customBuiltin="1"/>
    <cellStyle name="Výstup" xfId="12" builtinId="21" customBuiltin="1"/>
    <cellStyle name="Vysvětlující text" xfId="18" builtinId="53" customBuiltin="1"/>
    <cellStyle name="Zvýraznění 1" xfId="20" builtinId="29" customBuiltin="1"/>
    <cellStyle name="Zvýraznění 2" xfId="24" builtinId="33" customBuiltin="1"/>
    <cellStyle name="Zvýraznění 3" xfId="28" builtinId="37" customBuiltin="1"/>
    <cellStyle name="Zvýraznění 4" xfId="32" builtinId="41" customBuiltin="1"/>
    <cellStyle name="Zvýraznění 5" xfId="36" builtinId="45" customBuiltin="1"/>
    <cellStyle name="Zvýraznění 6" xfId="40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3"/>
  <sheetViews>
    <sheetView tabSelected="1" view="pageLayout" zoomScaleNormal="100" workbookViewId="0">
      <selection activeCell="A73" sqref="A73"/>
    </sheetView>
  </sheetViews>
  <sheetFormatPr defaultRowHeight="15" x14ac:dyDescent="0.25"/>
  <cols>
    <col min="1" max="1" width="60.5703125" customWidth="1"/>
    <col min="2" max="2" width="16.42578125" bestFit="1" customWidth="1"/>
    <col min="3" max="4" width="16" customWidth="1"/>
  </cols>
  <sheetData>
    <row r="1" spans="1:2" s="16" customFormat="1" ht="76.5" customHeight="1" x14ac:dyDescent="0.45">
      <c r="A1" s="43" t="s">
        <v>54</v>
      </c>
      <c r="B1" s="43"/>
    </row>
    <row r="2" spans="1:2" s="17" customFormat="1" ht="5.25" customHeight="1" x14ac:dyDescent="0.35">
      <c r="A2" s="21"/>
      <c r="B2" s="21"/>
    </row>
    <row r="3" spans="1:2" s="16" customFormat="1" ht="30" customHeight="1" x14ac:dyDescent="0.25">
      <c r="A3" s="46" t="s">
        <v>9</v>
      </c>
      <c r="B3" s="46"/>
    </row>
    <row r="4" spans="1:2" s="16" customFormat="1" ht="15.75" x14ac:dyDescent="0.25">
      <c r="A4" s="47" t="s">
        <v>13</v>
      </c>
      <c r="B4" s="47"/>
    </row>
    <row r="5" spans="1:2" s="17" customFormat="1" ht="30" customHeight="1" x14ac:dyDescent="0.25">
      <c r="A5" s="46" t="s">
        <v>3</v>
      </c>
      <c r="B5" s="46"/>
    </row>
    <row r="6" spans="1:2" s="17" customFormat="1" ht="15.75" thickBot="1" x14ac:dyDescent="0.3">
      <c r="A6" s="19"/>
      <c r="B6" s="19"/>
    </row>
    <row r="7" spans="1:2" ht="30" customHeight="1" thickBot="1" x14ac:dyDescent="0.3">
      <c r="A7" s="48" t="s">
        <v>50</v>
      </c>
      <c r="B7" s="49"/>
    </row>
    <row r="8" spans="1:2" ht="15.75" x14ac:dyDescent="0.25">
      <c r="A8" s="3" t="s">
        <v>14</v>
      </c>
      <c r="B8" s="4">
        <v>28938940.93</v>
      </c>
    </row>
    <row r="9" spans="1:2" ht="15.75" x14ac:dyDescent="0.25">
      <c r="A9" s="1" t="s">
        <v>16</v>
      </c>
      <c r="B9" s="4">
        <v>50000</v>
      </c>
    </row>
    <row r="10" spans="1:2" s="17" customFormat="1" ht="15.75" x14ac:dyDescent="0.25">
      <c r="A10" s="1" t="s">
        <v>15</v>
      </c>
      <c r="B10" s="4">
        <v>50000</v>
      </c>
    </row>
    <row r="11" spans="1:2" s="17" customFormat="1" ht="15.75" x14ac:dyDescent="0.25">
      <c r="A11" s="1" t="s">
        <v>10</v>
      </c>
      <c r="B11" s="4">
        <v>10000</v>
      </c>
    </row>
    <row r="12" spans="1:2" s="17" customFormat="1" ht="15.75" x14ac:dyDescent="0.25">
      <c r="A12" s="1" t="s">
        <v>6</v>
      </c>
      <c r="B12" s="4">
        <v>4500</v>
      </c>
    </row>
    <row r="13" spans="1:2" s="17" customFormat="1" ht="15.75" x14ac:dyDescent="0.25">
      <c r="A13" s="1" t="s">
        <v>17</v>
      </c>
      <c r="B13" s="4">
        <v>110000</v>
      </c>
    </row>
    <row r="14" spans="1:2" s="17" customFormat="1" ht="15.75" x14ac:dyDescent="0.25">
      <c r="A14" s="1" t="s">
        <v>18</v>
      </c>
      <c r="B14" s="4">
        <v>800000</v>
      </c>
    </row>
    <row r="15" spans="1:2" s="17" customFormat="1" ht="15.75" x14ac:dyDescent="0.25">
      <c r="A15" s="1" t="s">
        <v>7</v>
      </c>
      <c r="B15" s="4">
        <v>450800</v>
      </c>
    </row>
    <row r="16" spans="1:2" s="17" customFormat="1" ht="15.75" x14ac:dyDescent="0.25">
      <c r="A16" s="1" t="s">
        <v>19</v>
      </c>
      <c r="B16" s="4">
        <v>5000</v>
      </c>
    </row>
    <row r="17" spans="1:2" s="17" customFormat="1" ht="15.75" x14ac:dyDescent="0.25">
      <c r="A17" s="1" t="s">
        <v>20</v>
      </c>
      <c r="B17" s="4">
        <v>190000</v>
      </c>
    </row>
    <row r="18" spans="1:2" ht="16.5" thickBot="1" x14ac:dyDescent="0.3">
      <c r="A18" s="1" t="s">
        <v>21</v>
      </c>
      <c r="B18" s="4">
        <v>133000</v>
      </c>
    </row>
    <row r="19" spans="1:2" ht="16.5" thickBot="1" x14ac:dyDescent="0.3">
      <c r="A19" s="7" t="s">
        <v>0</v>
      </c>
      <c r="B19" s="8">
        <f>SUM(B8:B18)</f>
        <v>30742240.93</v>
      </c>
    </row>
    <row r="20" spans="1:2" ht="15.75" thickBot="1" x14ac:dyDescent="0.3">
      <c r="A20" s="5"/>
      <c r="B20" s="2"/>
    </row>
    <row r="21" spans="1:2" ht="30" customHeight="1" thickBot="1" x14ac:dyDescent="0.3">
      <c r="A21" s="48" t="s">
        <v>51</v>
      </c>
      <c r="B21" s="49"/>
    </row>
    <row r="22" spans="1:2" ht="15.75" x14ac:dyDescent="0.25">
      <c r="A22" s="35" t="s">
        <v>22</v>
      </c>
      <c r="B22" s="36">
        <v>10830000</v>
      </c>
    </row>
    <row r="23" spans="1:2" ht="15.75" x14ac:dyDescent="0.25">
      <c r="A23" s="10" t="s">
        <v>23</v>
      </c>
      <c r="B23" s="4">
        <v>3350000</v>
      </c>
    </row>
    <row r="24" spans="1:2" ht="15.75" x14ac:dyDescent="0.25">
      <c r="A24" s="10" t="s">
        <v>16</v>
      </c>
      <c r="B24" s="4">
        <v>300000</v>
      </c>
    </row>
    <row r="25" spans="1:2" ht="15.75" x14ac:dyDescent="0.25">
      <c r="A25" s="10" t="s">
        <v>15</v>
      </c>
      <c r="B25" s="4">
        <v>300000</v>
      </c>
    </row>
    <row r="26" spans="1:2" s="17" customFormat="1" ht="15.75" x14ac:dyDescent="0.25">
      <c r="A26" s="10" t="s">
        <v>10</v>
      </c>
      <c r="B26" s="4">
        <v>600000</v>
      </c>
    </row>
    <row r="27" spans="1:2" ht="15.75" x14ac:dyDescent="0.25">
      <c r="A27" s="10" t="s">
        <v>5</v>
      </c>
      <c r="B27" s="4">
        <v>821000</v>
      </c>
    </row>
    <row r="28" spans="1:2" ht="15.75" x14ac:dyDescent="0.25">
      <c r="A28" s="10" t="s">
        <v>24</v>
      </c>
      <c r="B28" s="4">
        <v>6000000</v>
      </c>
    </row>
    <row r="29" spans="1:2" ht="15.75" x14ac:dyDescent="0.25">
      <c r="A29" s="10" t="s">
        <v>6</v>
      </c>
      <c r="B29" s="4">
        <v>6000</v>
      </c>
    </row>
    <row r="30" spans="1:2" ht="15.75" x14ac:dyDescent="0.25">
      <c r="A30" s="10" t="s">
        <v>25</v>
      </c>
      <c r="B30" s="4">
        <v>15000</v>
      </c>
    </row>
    <row r="31" spans="1:2" ht="15.75" customHeight="1" x14ac:dyDescent="0.25">
      <c r="A31" s="10" t="s">
        <v>26</v>
      </c>
      <c r="B31" s="4">
        <v>50000</v>
      </c>
    </row>
    <row r="32" spans="1:2" ht="15.75" x14ac:dyDescent="0.25">
      <c r="A32" s="10" t="s">
        <v>27</v>
      </c>
      <c r="B32" s="4">
        <v>100000</v>
      </c>
    </row>
    <row r="33" spans="1:2" ht="15.75" x14ac:dyDescent="0.25">
      <c r="A33" s="10" t="s">
        <v>28</v>
      </c>
      <c r="B33" s="4">
        <v>81000</v>
      </c>
    </row>
    <row r="34" spans="1:2" ht="15.75" x14ac:dyDescent="0.25">
      <c r="A34" s="10" t="s">
        <v>29</v>
      </c>
      <c r="B34" s="4">
        <v>30000</v>
      </c>
    </row>
    <row r="35" spans="1:2" ht="15.75" x14ac:dyDescent="0.25">
      <c r="A35" s="10" t="s">
        <v>30</v>
      </c>
      <c r="B35" s="4">
        <v>153000</v>
      </c>
    </row>
    <row r="36" spans="1:2" ht="15.75" x14ac:dyDescent="0.25">
      <c r="A36" s="10" t="s">
        <v>31</v>
      </c>
      <c r="B36" s="4">
        <v>600000</v>
      </c>
    </row>
    <row r="37" spans="1:2" ht="15.75" x14ac:dyDescent="0.25">
      <c r="A37" s="10" t="s">
        <v>17</v>
      </c>
      <c r="B37" s="4">
        <v>125000</v>
      </c>
    </row>
    <row r="38" spans="1:2" ht="15.75" x14ac:dyDescent="0.25">
      <c r="A38" s="10" t="s">
        <v>32</v>
      </c>
      <c r="B38" s="4">
        <v>579000</v>
      </c>
    </row>
    <row r="39" spans="1:2" s="17" customFormat="1" ht="15.75" x14ac:dyDescent="0.25">
      <c r="A39" s="11" t="s">
        <v>33</v>
      </c>
      <c r="B39" s="6">
        <v>458500</v>
      </c>
    </row>
    <row r="40" spans="1:2" s="17" customFormat="1" ht="16.5" thickBot="1" x14ac:dyDescent="0.3">
      <c r="A40" s="22" t="s">
        <v>34</v>
      </c>
      <c r="B40" s="23">
        <v>100000</v>
      </c>
    </row>
    <row r="41" spans="1:2" s="17" customFormat="1" ht="18.75" thickBot="1" x14ac:dyDescent="0.3">
      <c r="A41" s="44" t="s">
        <v>2</v>
      </c>
      <c r="B41" s="45"/>
    </row>
    <row r="42" spans="1:2" ht="15.75" x14ac:dyDescent="0.25">
      <c r="A42" s="10" t="s">
        <v>35</v>
      </c>
      <c r="B42" s="6">
        <v>800000</v>
      </c>
    </row>
    <row r="43" spans="1:2" ht="15.75" x14ac:dyDescent="0.25">
      <c r="A43" s="10" t="s">
        <v>7</v>
      </c>
      <c r="B43" s="6">
        <v>3000</v>
      </c>
    </row>
    <row r="44" spans="1:2" ht="15.75" x14ac:dyDescent="0.25">
      <c r="A44" s="10" t="s">
        <v>36</v>
      </c>
      <c r="B44" s="6">
        <v>30000</v>
      </c>
    </row>
    <row r="45" spans="1:2" ht="15.75" x14ac:dyDescent="0.25">
      <c r="A45" s="10" t="s">
        <v>19</v>
      </c>
      <c r="B45" s="6">
        <v>1005000</v>
      </c>
    </row>
    <row r="46" spans="1:2" ht="15" customHeight="1" x14ac:dyDescent="0.25">
      <c r="A46" s="10" t="s">
        <v>37</v>
      </c>
      <c r="B46" s="6">
        <v>600000</v>
      </c>
    </row>
    <row r="47" spans="1:2" ht="15.75" x14ac:dyDescent="0.25">
      <c r="A47" s="10" t="s">
        <v>20</v>
      </c>
      <c r="B47" s="6">
        <v>150000</v>
      </c>
    </row>
    <row r="48" spans="1:2" ht="15.75" x14ac:dyDescent="0.25">
      <c r="A48" s="10" t="s">
        <v>38</v>
      </c>
      <c r="B48" s="6">
        <v>3205000</v>
      </c>
    </row>
    <row r="49" spans="1:2" ht="15" customHeight="1" x14ac:dyDescent="0.25">
      <c r="A49" s="11" t="s">
        <v>39</v>
      </c>
      <c r="B49" s="6">
        <v>20000</v>
      </c>
    </row>
    <row r="50" spans="1:2" s="17" customFormat="1" ht="15.75" x14ac:dyDescent="0.25">
      <c r="A50" s="11" t="s">
        <v>11</v>
      </c>
      <c r="B50" s="6">
        <v>30000</v>
      </c>
    </row>
    <row r="51" spans="1:2" ht="15.75" x14ac:dyDescent="0.25">
      <c r="A51" s="10" t="s">
        <v>40</v>
      </c>
      <c r="B51" s="6">
        <v>273200</v>
      </c>
    </row>
    <row r="52" spans="1:2" ht="15.75" x14ac:dyDescent="0.25">
      <c r="A52" s="10" t="s">
        <v>41</v>
      </c>
      <c r="B52" s="6">
        <v>1140000</v>
      </c>
    </row>
    <row r="53" spans="1:2" s="17" customFormat="1" ht="16.5" thickBot="1" x14ac:dyDescent="0.3">
      <c r="A53" s="11" t="s">
        <v>21</v>
      </c>
      <c r="B53" s="6">
        <v>3071000</v>
      </c>
    </row>
    <row r="54" spans="1:2" ht="15.75" thickBot="1" x14ac:dyDescent="0.3">
      <c r="A54" s="9" t="s">
        <v>0</v>
      </c>
      <c r="B54" s="14">
        <f>SUM(B34:B53,B22:B33)</f>
        <v>34825700</v>
      </c>
    </row>
    <row r="55" spans="1:2" ht="15.75" thickBot="1" x14ac:dyDescent="0.3"/>
    <row r="56" spans="1:2" ht="15.75" x14ac:dyDescent="0.25">
      <c r="A56" s="12" t="s">
        <v>12</v>
      </c>
      <c r="B56" s="37">
        <v>6542166.7999999998</v>
      </c>
    </row>
    <row r="57" spans="1:2" ht="21" customHeight="1" x14ac:dyDescent="0.25">
      <c r="A57" s="15" t="s">
        <v>42</v>
      </c>
      <c r="B57" s="38">
        <f>B19-B54</f>
        <v>-4083459.0700000003</v>
      </c>
    </row>
    <row r="58" spans="1:2" s="17" customFormat="1" ht="21" customHeight="1" thickBot="1" x14ac:dyDescent="0.3">
      <c r="A58" s="28" t="s">
        <v>52</v>
      </c>
      <c r="B58" s="39">
        <v>2207298.23</v>
      </c>
    </row>
    <row r="59" spans="1:2" ht="16.5" thickBot="1" x14ac:dyDescent="0.3">
      <c r="A59" s="40" t="s">
        <v>43</v>
      </c>
      <c r="B59" s="41">
        <f>B56+B57-B58</f>
        <v>251409.49999999953</v>
      </c>
    </row>
    <row r="60" spans="1:2" ht="15.75" thickBot="1" x14ac:dyDescent="0.3">
      <c r="A60" s="26"/>
      <c r="B60" s="27"/>
    </row>
    <row r="61" spans="1:2" ht="33.75" thickBot="1" x14ac:dyDescent="0.3">
      <c r="A61" s="29" t="s">
        <v>49</v>
      </c>
      <c r="B61" s="30" t="s">
        <v>4</v>
      </c>
    </row>
    <row r="62" spans="1:2" x14ac:dyDescent="0.25">
      <c r="A62" s="33" t="s">
        <v>44</v>
      </c>
      <c r="B62" s="24">
        <v>10000000</v>
      </c>
    </row>
    <row r="63" spans="1:2" x14ac:dyDescent="0.25">
      <c r="A63" s="32" t="s">
        <v>45</v>
      </c>
      <c r="B63" s="31">
        <v>4700000</v>
      </c>
    </row>
    <row r="64" spans="1:2" x14ac:dyDescent="0.25">
      <c r="A64" s="32" t="s">
        <v>46</v>
      </c>
      <c r="B64" s="31">
        <v>3700000</v>
      </c>
    </row>
    <row r="65" spans="1:2" x14ac:dyDescent="0.25">
      <c r="A65" s="32" t="s">
        <v>47</v>
      </c>
      <c r="B65" s="31">
        <v>600000</v>
      </c>
    </row>
    <row r="66" spans="1:2" ht="15.75" thickBot="1" x14ac:dyDescent="0.3">
      <c r="A66" s="34" t="s">
        <v>48</v>
      </c>
      <c r="B66" s="25">
        <v>500000</v>
      </c>
    </row>
    <row r="67" spans="1:2" ht="15.75" thickBot="1" x14ac:dyDescent="0.3">
      <c r="A67" s="17"/>
      <c r="B67" s="17"/>
    </row>
    <row r="68" spans="1:2" ht="15.75" thickBot="1" x14ac:dyDescent="0.3">
      <c r="A68" s="42" t="s">
        <v>53</v>
      </c>
      <c r="B68" s="20"/>
    </row>
    <row r="69" spans="1:2" x14ac:dyDescent="0.25">
      <c r="A69" s="17"/>
      <c r="B69" s="17"/>
    </row>
    <row r="70" spans="1:2" x14ac:dyDescent="0.25">
      <c r="A70" s="17"/>
      <c r="B70" s="17"/>
    </row>
    <row r="71" spans="1:2" x14ac:dyDescent="0.25">
      <c r="A71" s="18" t="s">
        <v>8</v>
      </c>
      <c r="B71" s="13">
        <v>44188</v>
      </c>
    </row>
    <row r="72" spans="1:2" x14ac:dyDescent="0.25">
      <c r="A72" s="17"/>
      <c r="B72" s="17"/>
    </row>
    <row r="73" spans="1:2" x14ac:dyDescent="0.25">
      <c r="A73" s="18" t="s">
        <v>1</v>
      </c>
      <c r="B73" s="17"/>
    </row>
  </sheetData>
  <mergeCells count="7">
    <mergeCell ref="A1:B1"/>
    <mergeCell ref="A41:B41"/>
    <mergeCell ref="A3:B3"/>
    <mergeCell ref="A4:B4"/>
    <mergeCell ref="A5:B5"/>
    <mergeCell ref="A7:B7"/>
    <mergeCell ref="A21:B21"/>
  </mergeCells>
  <pageMargins left="0.7" right="0.7" top="0.78740157499999996" bottom="0.78740157499999996" header="0.3" footer="0.3"/>
  <pageSetup paperSize="9" orientation="portrait" r:id="rId1"/>
  <headerFooter>
    <oddHeader>&amp;CRozpočet 2021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Oustred</dc:creator>
  <cp:lastModifiedBy>Jaroslav Paznocht</cp:lastModifiedBy>
  <cp:lastPrinted>2020-12-28T10:53:30Z</cp:lastPrinted>
  <dcterms:created xsi:type="dcterms:W3CDTF">2017-11-24T17:51:27Z</dcterms:created>
  <dcterms:modified xsi:type="dcterms:W3CDTF">2020-12-28T10:58:27Z</dcterms:modified>
</cp:coreProperties>
</file>